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ctrlProps/ctrlProp49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38.xml" ContentType="application/vnd.ms-excel.controlproperties+xml"/>
  <Override PartName="/xl/embeddings/oleObject4.bin" ContentType="application/vnd.openxmlformats-officedocument.oleObject"/>
  <Override PartName="/xl/ctrlProps/ctrlProp83.xml" ContentType="application/vnd.ms-excel.controlproperties+xml"/>
  <Override PartName="/xl/ctrlProps/ctrlProp56.xml" ContentType="application/vnd.ms-excel.controlproperties+xml"/>
  <Override PartName="/xl/ctrlProps/ctrlProp74.xml" ContentType="application/vnd.ms-excel.controlproperties+xml"/>
  <Override PartName="/xl/ctrlProps/ctrlProp65.xml" ContentType="application/vnd.ms-excel.controlproperties+xml"/>
  <Override PartName="/xl/ctrlProps/ctrlProp36.xml" ContentType="application/vnd.ms-excel.controlproperties+xml"/>
  <Override PartName="/xl/ctrlProps/ctrlProp27.xml" ContentType="application/vnd.ms-excel.controlproperties+xml"/>
  <Override PartName="/xl/ctrlProps/ctrlProp18.xml" ContentType="application/vnd.ms-excel.controlproperties+xml"/>
  <Override PartName="/xl/ctrlProps/ctrlProp45.xml" ContentType="application/vnd.ms-excel.controlproperties+xml"/>
  <Default Extension="rels" ContentType="application/vnd.openxmlformats-package.relationships+xml"/>
  <Default Extension="xml" ContentType="application/xml"/>
  <Override PartName="/xl/embeddings/oleObject2.bin" ContentType="application/vnd.openxmlformats-officedocument.oleObject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81.xml" ContentType="application/vnd.ms-excel.controlproperties+xml"/>
  <Override PartName="/xl/ctrlProps/ctrlProp54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52.xml" ContentType="application/vnd.ms-excel.controlproperties+xml"/>
  <Override PartName="/xl/ctrlProps/ctrlProp43.xml" ContentType="application/vnd.ms-excel.controlproperties+xml"/>
  <Override PartName="/xl/ctrlProps/ctrlProp16.xml" ContentType="application/vnd.ms-excel.controlproperties+xml"/>
  <Override PartName="/xl/ctrlProps/ctrlProp34.xml" ContentType="application/vnd.ms-excel.controlproperties+xml"/>
  <Override PartName="/xl/ctrlProps/ctrlProp70.xml" ContentType="application/vnd.ms-excel.controlproperties+xml"/>
  <Override PartName="/xl/ctrlProps/ctrlProp61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32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ctrlProps/ctrlProp21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68.xml" ContentType="application/vnd.ms-excel.controlproperties+xml"/>
  <Override PartName="/xl/ctrlProps/ctrlProp79.xml" ContentType="application/vnd.ms-excel.controlproperties+xml"/>
  <Override PartName="/xl/ctrlProps/ctrlProp59.xml" ContentType="application/vnd.ms-excel.controlproperties+xml"/>
  <Override PartName="/xl/ctrlProps/ctrlProp77.xml" ContentType="application/vnd.ms-excel.controlproperties+xml"/>
  <Override PartName="/xl/embeddings/oleObject5.bin" ContentType="application/vnd.openxmlformats-officedocument.oleObject"/>
  <Override PartName="/xl/ctrlProps/ctrlProp57.xml" ContentType="application/vnd.ms-excel.controlproperties+xml"/>
  <Override PartName="/xl/ctrlProps/ctrlProp75.xml" ContentType="application/vnd.ms-excel.controlproperties+xml"/>
  <Override PartName="/xl/ctrlProps/ctrlProp66.xml" ContentType="application/vnd.ms-excel.controlproperties+xml"/>
  <Override PartName="/xl/ctrlProps/ctrlProp28.xml" ContentType="application/vnd.ms-excel.controlproperties+xml"/>
  <Override PartName="/xl/ctrlProps/ctrlProp48.xml" ContentType="application/vnd.ms-excel.controlproperties+xml"/>
  <Override PartName="/xl/ctrlProps/ctrlProp39.xml" ContentType="application/vnd.ms-excel.controlproperties+xml"/>
  <Override PartName="/xl/ctrlProps/ctrlProp19.xml" ContentType="application/vnd.ms-excel.controlproperties+xml"/>
  <Override PartName="/xl/embeddings/oleObject3.bin" ContentType="application/vnd.openxmlformats-officedocument.oleObject"/>
  <Default Extension="jpeg" ContentType="image/jpeg"/>
  <Default Extension="emf" ContentType="image/x-emf"/>
  <Override PartName="/xl/ctrlProps/ctrlProp55.xml" ContentType="application/vnd.ms-excel.controlproperties+xml"/>
  <Override PartName="/xl/ctrlProps/ctrlProp73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37.xml" ContentType="application/vnd.ms-excel.controlproperties+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trlProps/ctrlProp71.xml" ContentType="application/vnd.ms-excel.controlproperties+xml"/>
  <Override PartName="/xl/ctrlProps/ctrlProp62.xml" ContentType="application/vnd.ms-excel.controlproperties+xml"/>
  <Override PartName="/xl/ctrlProps/ctrlProp8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80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0.xml" ContentType="application/vnd.ms-excel.controlproperties+xml"/>
  <Override PartName="/xl/ctrlProps/ctrlProp40.xml" ContentType="application/vnd.ms-excel.controlproperties+xml"/>
  <Override PartName="/xl/ctrlProps/ctrlProp31.xml" ContentType="application/vnd.ms-excel.controlproperties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theme/theme1.xml" ContentType="application/vnd.openxmlformats-officedocument.theme+xml"/>
  <Override PartName="/xl/ctrlProps/ctrlProp58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0" windowWidth="10410" windowHeight="7335"/>
  </bookViews>
  <sheets>
    <sheet name="Formular neu" sheetId="2" r:id="rId1"/>
    <sheet name="Formular" sheetId="1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H8" i="2"/>
  <c r="DB23" l="1"/>
  <c r="DB43"/>
  <c r="AJ44"/>
  <c r="DB25"/>
  <c r="DB27"/>
  <c r="DB29"/>
  <c r="DB31"/>
  <c r="DB33"/>
  <c r="DB35"/>
  <c r="DB37"/>
  <c r="DB39"/>
  <c r="DB41"/>
  <c r="CZ41"/>
  <c r="CZ23"/>
  <c r="CZ25"/>
  <c r="CZ27"/>
  <c r="CZ29"/>
  <c r="CZ43"/>
  <c r="AF44"/>
  <c r="CZ31"/>
  <c r="CZ33"/>
  <c r="CZ35"/>
  <c r="CZ37"/>
  <c r="CZ39"/>
  <c r="DD41"/>
  <c r="DD23"/>
  <c r="DD25"/>
  <c r="DD27"/>
  <c r="DD29"/>
  <c r="DD43"/>
  <c r="AC44"/>
  <c r="DD31"/>
  <c r="DD33"/>
  <c r="DD35"/>
  <c r="DD37"/>
  <c r="DD39"/>
  <c r="P25"/>
  <c r="P27"/>
  <c r="P29"/>
  <c r="P31"/>
  <c r="P33"/>
  <c r="P35"/>
  <c r="P37"/>
  <c r="P39"/>
  <c r="P41"/>
  <c r="AP23"/>
  <c r="AP25"/>
  <c r="AP27"/>
  <c r="AP29"/>
  <c r="AP31"/>
  <c r="AP33"/>
  <c r="AP35"/>
  <c r="AP37"/>
  <c r="AP39"/>
  <c r="AP41"/>
  <c r="M25"/>
  <c r="M27"/>
  <c r="M29"/>
  <c r="M31"/>
  <c r="M33"/>
  <c r="M35"/>
  <c r="M37"/>
  <c r="M39"/>
  <c r="M41"/>
  <c r="AM23"/>
  <c r="AM25"/>
  <c r="AM27"/>
  <c r="AM29"/>
  <c r="AM31"/>
  <c r="AM33"/>
  <c r="AM35"/>
  <c r="AM37"/>
  <c r="AM39"/>
  <c r="AM41"/>
  <c r="F42" i="1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E42"/>
  <c r="L42"/>
  <c r="E41"/>
  <c r="K41"/>
  <c r="E40"/>
  <c r="I40"/>
  <c r="E39"/>
  <c r="E38"/>
  <c r="L38"/>
  <c r="E37"/>
  <c r="E36"/>
  <c r="I36"/>
  <c r="E35"/>
  <c r="E34"/>
  <c r="L34"/>
  <c r="E33"/>
  <c r="J33"/>
  <c r="E32"/>
  <c r="I32"/>
  <c r="E31"/>
  <c r="E30"/>
  <c r="L30"/>
  <c r="E29"/>
  <c r="J29"/>
  <c r="E28"/>
  <c r="I28"/>
  <c r="E27"/>
  <c r="E26"/>
  <c r="L26"/>
  <c r="E25"/>
  <c r="J25"/>
  <c r="E24"/>
  <c r="I24"/>
  <c r="L41"/>
  <c r="L39"/>
  <c r="L37"/>
  <c r="L35"/>
  <c r="L33"/>
  <c r="L31"/>
  <c r="L29"/>
  <c r="L27"/>
  <c r="L25"/>
  <c r="L23"/>
  <c r="J41"/>
  <c r="J39"/>
  <c r="J37"/>
  <c r="J35"/>
  <c r="J31"/>
  <c r="J30"/>
  <c r="J27"/>
  <c r="J26"/>
  <c r="J23"/>
  <c r="J34"/>
  <c r="K23"/>
  <c r="K38"/>
  <c r="K39"/>
  <c r="K40"/>
  <c r="K42"/>
  <c r="K25"/>
  <c r="K27"/>
  <c r="K29"/>
  <c r="K31"/>
  <c r="K33"/>
  <c r="K35"/>
  <c r="K37"/>
  <c r="G42"/>
  <c r="I41"/>
  <c r="G41"/>
  <c r="I39"/>
  <c r="G39"/>
  <c r="G38"/>
  <c r="I37"/>
  <c r="G37"/>
  <c r="I35"/>
  <c r="G35"/>
  <c r="G34"/>
  <c r="I33"/>
  <c r="G33"/>
  <c r="I31"/>
  <c r="G31"/>
  <c r="G30"/>
  <c r="I29"/>
  <c r="G29"/>
  <c r="I27"/>
  <c r="G27"/>
  <c r="G26"/>
  <c r="I25"/>
  <c r="G25"/>
  <c r="I23"/>
  <c r="G23"/>
  <c r="K36"/>
  <c r="K32"/>
  <c r="K28"/>
  <c r="K24"/>
  <c r="J36"/>
  <c r="J40"/>
  <c r="L24"/>
  <c r="L28"/>
  <c r="L32"/>
  <c r="L36"/>
  <c r="L40"/>
  <c r="G24"/>
  <c r="G28"/>
  <c r="G32"/>
  <c r="G36"/>
  <c r="G40"/>
  <c r="J24"/>
  <c r="J28"/>
  <c r="J32"/>
  <c r="I26"/>
  <c r="I30"/>
  <c r="I34"/>
  <c r="I38"/>
  <c r="I42"/>
  <c r="K34"/>
  <c r="K30"/>
  <c r="K26"/>
  <c r="J38"/>
  <c r="J42"/>
</calcChain>
</file>

<file path=xl/sharedStrings.xml><?xml version="1.0" encoding="utf-8"?>
<sst xmlns="http://schemas.openxmlformats.org/spreadsheetml/2006/main" count="111" uniqueCount="60">
  <si>
    <t>hapa AG</t>
  </si>
  <si>
    <t>Postfach 27, 91565 Herrieden</t>
  </si>
  <si>
    <t>Telefon: (09825) 890*</t>
  </si>
  <si>
    <t>Auftrag und Lieferschein</t>
  </si>
  <si>
    <t>Lieferwunsch:</t>
  </si>
  <si>
    <t>Bestelldatum: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</si>
  <si>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</si>
  <si>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</si>
  <si>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</si>
  <si>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</si>
  <si>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</si>
  <si>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</si>
  <si>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</si>
  <si>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</si>
  <si>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</si>
  <si>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</si>
  <si>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</si>
  <si>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</si>
  <si>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</si>
  <si>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</si>
  <si>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</si>
  <si>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</si>
  <si>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</si>
  <si>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</si>
  <si>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</si>
  <si>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Breite</t>
  </si>
  <si>
    <t>Höhe</t>
  </si>
  <si>
    <t>Profil</t>
  </si>
  <si>
    <t>Farbe</t>
  </si>
  <si>
    <t>Pos.</t>
  </si>
  <si>
    <t>Bemerkung:</t>
  </si>
  <si>
    <t>Fertigmaße in cm</t>
  </si>
  <si>
    <t>gesamt:</t>
  </si>
  <si>
    <t>Unterschrift des Bestellers</t>
  </si>
  <si>
    <t>05</t>
  </si>
  <si>
    <t>Stück</t>
  </si>
  <si>
    <t>Kommission:</t>
  </si>
  <si>
    <t>Empfangsbestätigung         16.01</t>
  </si>
  <si>
    <t>Kunststoff-Fenster und Rollladenwerke</t>
  </si>
  <si>
    <t>Telefax Rollladen: (09825) 89 135</t>
  </si>
  <si>
    <t>Firma</t>
  </si>
  <si>
    <t>S 55</t>
  </si>
  <si>
    <t>P 52</t>
  </si>
  <si>
    <t>Thermo</t>
  </si>
  <si>
    <t>P 37</t>
  </si>
  <si>
    <t>Windwiderstandklasse nach EN 13649:2004</t>
  </si>
  <si>
    <t>30er Gleiter:</t>
  </si>
  <si>
    <t>Dichtung</t>
  </si>
  <si>
    <t>35er Gleiter:</t>
  </si>
  <si>
    <t>Stopper:</t>
  </si>
  <si>
    <t>Bemerkung</t>
  </si>
  <si>
    <t>Stk.</t>
  </si>
  <si>
    <t>Unterschrift:</t>
  </si>
  <si>
    <t>Empfangsbestätigung:</t>
  </si>
  <si>
    <t>Farbe #</t>
  </si>
  <si>
    <t>m²</t>
  </si>
  <si>
    <t>lfm</t>
  </si>
  <si>
    <t>Zusammenfassung</t>
  </si>
  <si>
    <t/>
  </si>
  <si>
    <t>Neunstetter Str. 33, 91567 Herrieden</t>
  </si>
</sst>
</file>

<file path=xl/styles.xml><?xml version="1.0" encoding="utf-8"?>
<styleSheet xmlns="http://schemas.openxmlformats.org/spreadsheetml/2006/main">
  <numFmts count="3">
    <numFmt numFmtId="164" formatCode="@\X"/>
    <numFmt numFmtId="165" formatCode="0.0"/>
    <numFmt numFmtId="166" formatCode="\(@\)"/>
  </numFmts>
  <fonts count="22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vertAlign val="subscript"/>
      <sz val="5"/>
      <name val="Arial"/>
      <family val="2"/>
    </font>
    <font>
      <sz val="12"/>
      <name val="Arial"/>
      <family val="2"/>
    </font>
    <font>
      <sz val="18"/>
      <name val="Kunstler Script"/>
      <family val="4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164" fontId="0" fillId="0" borderId="0" xfId="0" applyNumberFormat="1" applyBorder="1" applyAlignment="1">
      <alignment horizontal="left" vertical="center"/>
    </xf>
    <xf numFmtId="0" fontId="0" fillId="0" borderId="0" xfId="0" applyBorder="1"/>
    <xf numFmtId="0" fontId="0" fillId="0" borderId="2" xfId="0" applyBorder="1"/>
    <xf numFmtId="49" fontId="7" fillId="0" borderId="3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Border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14" fontId="0" fillId="0" borderId="1" xfId="0" applyNumberFormat="1" applyBorder="1" applyAlignment="1">
      <alignment horizontal="left"/>
    </xf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5" fontId="0" fillId="0" borderId="0" xfId="0" applyNumberFormat="1" applyBorder="1"/>
    <xf numFmtId="164" fontId="0" fillId="0" borderId="8" xfId="0" applyNumberFormat="1" applyBorder="1" applyAlignment="1">
      <alignment horizontal="left" vertical="center" indent="4"/>
    </xf>
    <xf numFmtId="0" fontId="6" fillId="0" borderId="1" xfId="0" applyFont="1" applyBorder="1" applyAlignment="1">
      <alignment horizontal="left"/>
    </xf>
    <xf numFmtId="164" fontId="0" fillId="0" borderId="9" xfId="0" applyNumberForma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5" fillId="0" borderId="0" xfId="0" applyFont="1"/>
    <xf numFmtId="16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horizontal="center"/>
    </xf>
    <xf numFmtId="0" fontId="15" fillId="0" borderId="1" xfId="0" applyFont="1" applyBorder="1"/>
    <xf numFmtId="0" fontId="15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16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shrinkToFit="1"/>
    </xf>
    <xf numFmtId="0" fontId="1" fillId="0" borderId="20" xfId="0" applyFont="1" applyBorder="1" applyAlignment="1">
      <alignment horizontal="center" shrinkToFit="1"/>
    </xf>
    <xf numFmtId="0" fontId="0" fillId="0" borderId="16" xfId="0" applyBorder="1" applyAlignment="1">
      <alignment shrinkToFit="1"/>
    </xf>
    <xf numFmtId="0" fontId="0" fillId="0" borderId="23" xfId="0" applyBorder="1"/>
    <xf numFmtId="0" fontId="0" fillId="0" borderId="22" xfId="0" applyBorder="1" applyAlignment="1">
      <alignment vertical="center"/>
    </xf>
    <xf numFmtId="0" fontId="0" fillId="0" borderId="0" xfId="0" applyBorder="1" applyAlignment="1"/>
    <xf numFmtId="0" fontId="18" fillId="0" borderId="21" xfId="0" applyFont="1" applyBorder="1"/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/>
    <xf numFmtId="0" fontId="0" fillId="0" borderId="18" xfId="0" applyBorder="1" applyAlignment="1">
      <alignment horizontal="left"/>
    </xf>
    <xf numFmtId="0" fontId="3" fillId="0" borderId="0" xfId="0" applyFont="1" applyAlignment="1">
      <alignment horizontal="center" vertical="center"/>
    </xf>
    <xf numFmtId="2" fontId="0" fillId="0" borderId="24" xfId="0" applyNumberFormat="1" applyBorder="1"/>
    <xf numFmtId="0" fontId="0" fillId="0" borderId="24" xfId="0" applyBorder="1"/>
    <xf numFmtId="0" fontId="0" fillId="0" borderId="1" xfId="0" applyBorder="1" applyAlignment="1">
      <alignment horizontal="right" vertical="center"/>
    </xf>
    <xf numFmtId="0" fontId="14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25" xfId="0" applyBorder="1"/>
    <xf numFmtId="0" fontId="13" fillId="0" borderId="0" xfId="0" applyFont="1" applyBorder="1"/>
    <xf numFmtId="0" fontId="0" fillId="0" borderId="0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0" xfId="0" applyBorder="1"/>
    <xf numFmtId="0" fontId="0" fillId="0" borderId="47" xfId="0" applyBorder="1"/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0" xfId="0" applyNumberFormat="1" applyAlignment="1">
      <alignment vertical="center"/>
    </xf>
    <xf numFmtId="49" fontId="0" fillId="0" borderId="2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left"/>
    </xf>
    <xf numFmtId="0" fontId="0" fillId="0" borderId="18" xfId="0" applyBorder="1" applyAlignment="1"/>
    <xf numFmtId="49" fontId="0" fillId="0" borderId="0" xfId="0" applyNumberFormat="1" applyBorder="1" applyAlignment="1">
      <alignment horizontal="left"/>
    </xf>
    <xf numFmtId="0" fontId="0" fillId="0" borderId="0" xfId="0" applyAlignment="1"/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/>
    <xf numFmtId="0" fontId="0" fillId="0" borderId="20" xfId="0" applyBorder="1" applyAlignment="1">
      <alignment vertical="center"/>
    </xf>
    <xf numFmtId="0" fontId="0" fillId="0" borderId="0" xfId="0" applyBorder="1" applyAlignment="1"/>
    <xf numFmtId="0" fontId="0" fillId="0" borderId="6" xfId="0" applyBorder="1" applyAlignment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0" fillId="0" borderId="0" xfId="0" applyNumberFormat="1"/>
    <xf numFmtId="49" fontId="0" fillId="0" borderId="16" xfId="0" applyNumberFormat="1" applyBorder="1"/>
    <xf numFmtId="0" fontId="6" fillId="0" borderId="2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 shrinkToFit="1"/>
    </xf>
    <xf numFmtId="0" fontId="16" fillId="0" borderId="1" xfId="0" applyFont="1" applyBorder="1" applyAlignment="1">
      <alignment horizontal="left" shrinkToFit="1"/>
    </xf>
    <xf numFmtId="14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 shrinkToFit="1"/>
    </xf>
    <xf numFmtId="0" fontId="6" fillId="0" borderId="0" xfId="0" applyFont="1" applyBorder="1" applyAlignment="1">
      <alignment horizontal="left" vertical="center" shrinkToFit="1"/>
    </xf>
    <xf numFmtId="166" fontId="6" fillId="0" borderId="20" xfId="0" applyNumberFormat="1" applyFont="1" applyBorder="1" applyAlignment="1">
      <alignment horizontal="right" vertical="center" shrinkToFit="1"/>
    </xf>
    <xf numFmtId="166" fontId="0" fillId="0" borderId="0" xfId="0" applyNumberForma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/>
    </xf>
    <xf numFmtId="0" fontId="20" fillId="0" borderId="18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0" fillId="0" borderId="26" xfId="0" applyNumberFormat="1" applyBorder="1" applyAlignment="1">
      <alignment horizontal="left" vertical="center"/>
    </xf>
    <xf numFmtId="164" fontId="0" fillId="0" borderId="39" xfId="0" applyNumberForma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164" fontId="0" fillId="0" borderId="34" xfId="0" applyNumberForma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0" fillId="0" borderId="34" xfId="0" applyNumberFormat="1" applyBorder="1" applyAlignment="1">
      <alignment horizontal="right" vertical="center"/>
    </xf>
    <xf numFmtId="0" fontId="0" fillId="0" borderId="40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right"/>
    </xf>
    <xf numFmtId="164" fontId="0" fillId="0" borderId="28" xfId="0" applyNumberFormat="1" applyBorder="1" applyAlignment="1">
      <alignment horizontal="left" vertical="center"/>
    </xf>
    <xf numFmtId="0" fontId="0" fillId="0" borderId="29" xfId="0" applyBorder="1" applyAlignment="1"/>
    <xf numFmtId="0" fontId="0" fillId="0" borderId="27" xfId="0" applyBorder="1" applyAlignment="1"/>
    <xf numFmtId="0" fontId="0" fillId="0" borderId="30" xfId="0" applyBorder="1" applyAlignment="1"/>
    <xf numFmtId="0" fontId="0" fillId="0" borderId="31" xfId="0" applyBorder="1" applyAlignment="1"/>
    <xf numFmtId="164" fontId="0" fillId="0" borderId="32" xfId="0" applyNumberFormat="1" applyBorder="1" applyAlignment="1">
      <alignment horizontal="left" vertical="center"/>
    </xf>
    <xf numFmtId="0" fontId="0" fillId="0" borderId="33" xfId="0" applyBorder="1" applyAlignment="1"/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6" xfId="0" applyNumberFormat="1" applyBorder="1" applyAlignment="1">
      <alignment horizontal="right" vertical="center"/>
    </xf>
    <xf numFmtId="164" fontId="0" fillId="0" borderId="37" xfId="0" applyNumberFormat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38" xfId="0" applyNumberFormat="1" applyBorder="1" applyAlignment="1">
      <alignment horizontal="right" vertical="center"/>
    </xf>
    <xf numFmtId="0" fontId="0" fillId="0" borderId="11" xfId="0" applyBorder="1" applyAlignment="1">
      <alignment horizontal="right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/>
    <xf numFmtId="0" fontId="0" fillId="0" borderId="21" xfId="0" applyBorder="1" applyAlignment="1">
      <alignment horizontal="right"/>
    </xf>
    <xf numFmtId="0" fontId="0" fillId="0" borderId="0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1</xdr:row>
      <xdr:rowOff>133350</xdr:rowOff>
    </xdr:to>
    <xdr:pic>
      <xdr:nvPicPr>
        <xdr:cNvPr id="3156" name="Picture 1" descr="hapa-3D-Logo-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42</xdr:col>
      <xdr:colOff>104775</xdr:colOff>
      <xdr:row>6</xdr:row>
      <xdr:rowOff>66675</xdr:rowOff>
    </xdr:from>
    <xdr:ext cx="1067793" cy="141001"/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785735" y="127825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twoCellAnchor editAs="oneCell">
    <xdr:from>
      <xdr:col>18</xdr:col>
      <xdr:colOff>161925</xdr:colOff>
      <xdr:row>12</xdr:row>
      <xdr:rowOff>66675</xdr:rowOff>
    </xdr:from>
    <xdr:to>
      <xdr:col>21</xdr:col>
      <xdr:colOff>171450</xdr:colOff>
      <xdr:row>17</xdr:row>
      <xdr:rowOff>9524</xdr:rowOff>
    </xdr:to>
    <xdr:sp macro="" textlink="">
      <xdr:nvSpPr>
        <xdr:cNvPr id="3121" name="Text Box 49"/>
        <xdr:cNvSpPr txBox="1">
          <a:spLocks noChangeArrowheads="1"/>
        </xdr:cNvSpPr>
      </xdr:nvSpPr>
      <xdr:spPr bwMode="auto">
        <a:xfrm>
          <a:off x="3419475" y="2143125"/>
          <a:ext cx="552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allen hapa- Standard- Farben lieferbar!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5</xdr:row>
      <xdr:rowOff>38100</xdr:rowOff>
    </xdr:from>
    <xdr:ext cx="1067793" cy="141001"/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3962400" y="120967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oneCellAnchor>
    <xdr:from>
      <xdr:col>0</xdr:col>
      <xdr:colOff>219075</xdr:colOff>
      <xdr:row>11</xdr:row>
      <xdr:rowOff>0</xdr:rowOff>
    </xdr:from>
    <xdr:ext cx="474617" cy="258917"/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19075" y="2438400"/>
          <a:ext cx="474617" cy="25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ohne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Endleiste</a:t>
          </a:r>
        </a:p>
      </xdr:txBody>
    </xdr:sp>
    <xdr:clientData/>
  </xdr:oneCellAnchor>
  <xdr:oneCellAnchor>
    <xdr:from>
      <xdr:col>0</xdr:col>
      <xdr:colOff>219075</xdr:colOff>
      <xdr:row>13</xdr:row>
      <xdr:rowOff>0</xdr:rowOff>
    </xdr:from>
    <xdr:ext cx="768159" cy="376834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219075" y="2705100"/>
          <a:ext cx="768159" cy="37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mit PVC-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Winkelend-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leiste </a:t>
          </a:r>
          <a:r>
            <a:rPr lang="de-DE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28er Gleiter</a:t>
          </a:r>
        </a:p>
      </xdr:txBody>
    </xdr:sp>
    <xdr:clientData/>
  </xdr:oneCellAnchor>
  <xdr:oneCellAnchor>
    <xdr:from>
      <xdr:col>0</xdr:col>
      <xdr:colOff>219075</xdr:colOff>
      <xdr:row>16</xdr:row>
      <xdr:rowOff>0</xdr:rowOff>
    </xdr:from>
    <xdr:ext cx="713722" cy="376834"/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19075" y="3105150"/>
          <a:ext cx="713722" cy="37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mit kleiner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Alu-Einschub-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endleiste</a:t>
          </a:r>
        </a:p>
      </xdr:txBody>
    </xdr:sp>
    <xdr:clientData/>
  </xdr:oneCellAnchor>
  <xdr:oneCellAnchor>
    <xdr:from>
      <xdr:col>0</xdr:col>
      <xdr:colOff>219075</xdr:colOff>
      <xdr:row>19</xdr:row>
      <xdr:rowOff>0</xdr:rowOff>
    </xdr:from>
    <xdr:ext cx="777329" cy="141001"/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219075" y="3505200"/>
          <a:ext cx="777329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 Bohrungen</a:t>
          </a:r>
        </a:p>
      </xdr:txBody>
    </xdr:sp>
    <xdr:clientData/>
  </xdr:oneCellAnchor>
  <xdr:oneCellAnchor>
    <xdr:from>
      <xdr:col>2</xdr:col>
      <xdr:colOff>238125</xdr:colOff>
      <xdr:row>11</xdr:row>
      <xdr:rowOff>0</xdr:rowOff>
    </xdr:from>
    <xdr:ext cx="1056058" cy="258917"/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228725" y="2438400"/>
          <a:ext cx="1056058" cy="25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Alu-Hohlkammer-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endleiste</a:t>
          </a:r>
        </a:p>
      </xdr:txBody>
    </xdr:sp>
    <xdr:clientData/>
  </xdr:oneCellAnchor>
  <xdr:oneCellAnchor>
    <xdr:from>
      <xdr:col>2</xdr:col>
      <xdr:colOff>0</xdr:colOff>
      <xdr:row>13</xdr:row>
      <xdr:rowOff>123825</xdr:rowOff>
    </xdr:from>
    <xdr:ext cx="1124731" cy="141001"/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990600" y="2828925"/>
          <a:ext cx="1124731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 6 EV 1 eloxiert (silber)</a:t>
          </a:r>
        </a:p>
      </xdr:txBody>
    </xdr:sp>
    <xdr:clientData/>
  </xdr:oneCellAnchor>
  <xdr:oneCellAnchor>
    <xdr:from>
      <xdr:col>2</xdr:col>
      <xdr:colOff>0</xdr:colOff>
      <xdr:row>14</xdr:row>
      <xdr:rowOff>123825</xdr:rowOff>
    </xdr:from>
    <xdr:ext cx="993798" cy="141001"/>
    <xdr:sp macro="" textlink="">
      <xdr:nvSpPr>
        <xdr:cNvPr id="1115" name="Text Box 91"/>
        <xdr:cNvSpPr txBox="1">
          <a:spLocks noChangeArrowheads="1"/>
        </xdr:cNvSpPr>
      </xdr:nvSpPr>
      <xdr:spPr bwMode="auto">
        <a:xfrm>
          <a:off x="990600" y="2962275"/>
          <a:ext cx="993798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dunkelbronce eloxiert</a:t>
          </a:r>
        </a:p>
      </xdr:txBody>
    </xdr:sp>
    <xdr:clientData/>
  </xdr:oneCellAnchor>
  <xdr:oneCellAnchor>
    <xdr:from>
      <xdr:col>2</xdr:col>
      <xdr:colOff>0</xdr:colOff>
      <xdr:row>15</xdr:row>
      <xdr:rowOff>114300</xdr:rowOff>
    </xdr:from>
    <xdr:ext cx="885435" cy="141001"/>
    <xdr:sp macro="" textlink="">
      <xdr:nvSpPr>
        <xdr:cNvPr id="1117" name="Text Box 93"/>
        <xdr:cNvSpPr txBox="1">
          <a:spLocks noChangeArrowheads="1"/>
        </xdr:cNvSpPr>
      </xdr:nvSpPr>
      <xdr:spPr bwMode="auto">
        <a:xfrm>
          <a:off x="990600" y="3086100"/>
          <a:ext cx="885435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goldbronce eloxiert</a:t>
          </a:r>
        </a:p>
      </xdr:txBody>
    </xdr:sp>
    <xdr:clientData/>
  </xdr:oneCellAnchor>
  <xdr:oneCellAnchor>
    <xdr:from>
      <xdr:col>2</xdr:col>
      <xdr:colOff>0</xdr:colOff>
      <xdr:row>16</xdr:row>
      <xdr:rowOff>114300</xdr:rowOff>
    </xdr:from>
    <xdr:ext cx="1062022" cy="141001"/>
    <xdr:sp macro="" textlink="">
      <xdr:nvSpPr>
        <xdr:cNvPr id="1119" name="Text Box 95"/>
        <xdr:cNvSpPr txBox="1">
          <a:spLocks noChangeArrowheads="1"/>
        </xdr:cNvSpPr>
      </xdr:nvSpPr>
      <xdr:spPr bwMode="auto">
        <a:xfrm>
          <a:off x="990600" y="3219450"/>
          <a:ext cx="1062022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weiß pulverbeschichtet</a:t>
          </a:r>
        </a:p>
      </xdr:txBody>
    </xdr:sp>
    <xdr:clientData/>
  </xdr:oneCellAnchor>
  <xdr:oneCellAnchor>
    <xdr:from>
      <xdr:col>2</xdr:col>
      <xdr:colOff>0</xdr:colOff>
      <xdr:row>18</xdr:row>
      <xdr:rowOff>123825</xdr:rowOff>
    </xdr:from>
    <xdr:ext cx="777329" cy="141001"/>
    <xdr:sp macro="" textlink="">
      <xdr:nvSpPr>
        <xdr:cNvPr id="1125" name="Text Box 101"/>
        <xdr:cNvSpPr txBox="1">
          <a:spLocks noChangeArrowheads="1"/>
        </xdr:cNvSpPr>
      </xdr:nvSpPr>
      <xdr:spPr bwMode="auto">
        <a:xfrm>
          <a:off x="990600" y="3495675"/>
          <a:ext cx="777329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 Bohrungen</a:t>
          </a:r>
        </a:p>
      </xdr:txBody>
    </xdr:sp>
    <xdr:clientData/>
  </xdr:oneCellAnchor>
  <xdr:oneCellAnchor>
    <xdr:from>
      <xdr:col>4</xdr:col>
      <xdr:colOff>238125</xdr:colOff>
      <xdr:row>11</xdr:row>
      <xdr:rowOff>0</xdr:rowOff>
    </xdr:from>
    <xdr:ext cx="765209" cy="258917"/>
    <xdr:sp macro="" textlink="">
      <xdr:nvSpPr>
        <xdr:cNvPr id="1128" name="Text Box 104"/>
        <xdr:cNvSpPr txBox="1">
          <a:spLocks noChangeArrowheads="1"/>
        </xdr:cNvSpPr>
      </xdr:nvSpPr>
      <xdr:spPr bwMode="auto">
        <a:xfrm>
          <a:off x="2905125" y="2438400"/>
          <a:ext cx="765209" cy="25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Alu-Winkel-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endleiste</a:t>
          </a:r>
        </a:p>
      </xdr:txBody>
    </xdr:sp>
    <xdr:clientData/>
  </xdr:oneCellAnchor>
  <xdr:oneCellAnchor>
    <xdr:from>
      <xdr:col>2</xdr:col>
      <xdr:colOff>0</xdr:colOff>
      <xdr:row>12</xdr:row>
      <xdr:rowOff>123825</xdr:rowOff>
    </xdr:from>
    <xdr:ext cx="263727" cy="141001"/>
    <xdr:sp macro="" textlink="">
      <xdr:nvSpPr>
        <xdr:cNvPr id="1142" name="Text Box 118"/>
        <xdr:cNvSpPr txBox="1">
          <a:spLocks noChangeArrowheads="1"/>
        </xdr:cNvSpPr>
      </xdr:nvSpPr>
      <xdr:spPr bwMode="auto">
        <a:xfrm>
          <a:off x="990600" y="2695575"/>
          <a:ext cx="26372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blank</a:t>
          </a:r>
        </a:p>
      </xdr:txBody>
    </xdr:sp>
    <xdr:clientData/>
  </xdr:oneCellAnchor>
  <xdr:oneCellAnchor>
    <xdr:from>
      <xdr:col>4</xdr:col>
      <xdr:colOff>0</xdr:colOff>
      <xdr:row>13</xdr:row>
      <xdr:rowOff>123825</xdr:rowOff>
    </xdr:from>
    <xdr:ext cx="1124731" cy="141001"/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2667000" y="2828925"/>
          <a:ext cx="1124731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 6 EV 1 eloxiert (silber)</a:t>
          </a:r>
        </a:p>
      </xdr:txBody>
    </xdr:sp>
    <xdr:clientData/>
  </xdr:oneCellAnchor>
  <xdr:oneCellAnchor>
    <xdr:from>
      <xdr:col>4</xdr:col>
      <xdr:colOff>0</xdr:colOff>
      <xdr:row>14</xdr:row>
      <xdr:rowOff>123825</xdr:rowOff>
    </xdr:from>
    <xdr:ext cx="993798" cy="141001"/>
    <xdr:sp macro="" textlink="">
      <xdr:nvSpPr>
        <xdr:cNvPr id="1145" name="Text Box 121"/>
        <xdr:cNvSpPr txBox="1">
          <a:spLocks noChangeArrowheads="1"/>
        </xdr:cNvSpPr>
      </xdr:nvSpPr>
      <xdr:spPr bwMode="auto">
        <a:xfrm>
          <a:off x="2667000" y="2962275"/>
          <a:ext cx="993798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dunkelbronce eloxiert</a:t>
          </a:r>
        </a:p>
      </xdr:txBody>
    </xdr:sp>
    <xdr:clientData/>
  </xdr:oneCellAnchor>
  <xdr:oneCellAnchor>
    <xdr:from>
      <xdr:col>4</xdr:col>
      <xdr:colOff>0</xdr:colOff>
      <xdr:row>15</xdr:row>
      <xdr:rowOff>114300</xdr:rowOff>
    </xdr:from>
    <xdr:ext cx="885435" cy="141001"/>
    <xdr:sp macro="" textlink="">
      <xdr:nvSpPr>
        <xdr:cNvPr id="1147" name="Text Box 123"/>
        <xdr:cNvSpPr txBox="1">
          <a:spLocks noChangeArrowheads="1"/>
        </xdr:cNvSpPr>
      </xdr:nvSpPr>
      <xdr:spPr bwMode="auto">
        <a:xfrm>
          <a:off x="2667000" y="3086100"/>
          <a:ext cx="885435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goldbronce eloxiert</a:t>
          </a:r>
        </a:p>
      </xdr:txBody>
    </xdr:sp>
    <xdr:clientData/>
  </xdr:oneCellAnchor>
  <xdr:oneCellAnchor>
    <xdr:from>
      <xdr:col>4</xdr:col>
      <xdr:colOff>0</xdr:colOff>
      <xdr:row>16</xdr:row>
      <xdr:rowOff>114300</xdr:rowOff>
    </xdr:from>
    <xdr:ext cx="1062022" cy="141001"/>
    <xdr:sp macro="" textlink="">
      <xdr:nvSpPr>
        <xdr:cNvPr id="1149" name="Text Box 125"/>
        <xdr:cNvSpPr txBox="1">
          <a:spLocks noChangeArrowheads="1"/>
        </xdr:cNvSpPr>
      </xdr:nvSpPr>
      <xdr:spPr bwMode="auto">
        <a:xfrm>
          <a:off x="2667000" y="3219450"/>
          <a:ext cx="1062022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weiß pulverbeschichtet</a:t>
          </a:r>
        </a:p>
      </xdr:txBody>
    </xdr:sp>
    <xdr:clientData/>
  </xdr:oneCellAnchor>
  <xdr:oneCellAnchor>
    <xdr:from>
      <xdr:col>4</xdr:col>
      <xdr:colOff>0</xdr:colOff>
      <xdr:row>13</xdr:row>
      <xdr:rowOff>123825</xdr:rowOff>
    </xdr:from>
    <xdr:ext cx="1124731" cy="141001"/>
    <xdr:sp macro="" textlink="">
      <xdr:nvSpPr>
        <xdr:cNvPr id="1152" name="Text Box 128"/>
        <xdr:cNvSpPr txBox="1">
          <a:spLocks noChangeArrowheads="1"/>
        </xdr:cNvSpPr>
      </xdr:nvSpPr>
      <xdr:spPr bwMode="auto">
        <a:xfrm>
          <a:off x="2667000" y="2828925"/>
          <a:ext cx="1124731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 6 EV 1 eloxiert (silber)</a:t>
          </a:r>
        </a:p>
      </xdr:txBody>
    </xdr:sp>
    <xdr:clientData/>
  </xdr:oneCellAnchor>
  <xdr:oneCellAnchor>
    <xdr:from>
      <xdr:col>4</xdr:col>
      <xdr:colOff>0</xdr:colOff>
      <xdr:row>12</xdr:row>
      <xdr:rowOff>123825</xdr:rowOff>
    </xdr:from>
    <xdr:ext cx="263727" cy="141001"/>
    <xdr:sp macro="" textlink="">
      <xdr:nvSpPr>
        <xdr:cNvPr id="1154" name="Text Box 130"/>
        <xdr:cNvSpPr txBox="1">
          <a:spLocks noChangeArrowheads="1"/>
        </xdr:cNvSpPr>
      </xdr:nvSpPr>
      <xdr:spPr bwMode="auto">
        <a:xfrm>
          <a:off x="2667000" y="2695575"/>
          <a:ext cx="26372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blank</a:t>
          </a:r>
        </a:p>
      </xdr:txBody>
    </xdr:sp>
    <xdr:clientData/>
  </xdr:oneCellAnchor>
  <xdr:oneCellAnchor>
    <xdr:from>
      <xdr:col>6</xdr:col>
      <xdr:colOff>133350</xdr:colOff>
      <xdr:row>15</xdr:row>
      <xdr:rowOff>123825</xdr:rowOff>
    </xdr:from>
    <xdr:ext cx="748795" cy="141001"/>
    <xdr:sp macro="" textlink="">
      <xdr:nvSpPr>
        <xdr:cNvPr id="1163" name="Text Box 139"/>
        <xdr:cNvSpPr txBox="1">
          <a:spLocks noChangeArrowheads="1"/>
        </xdr:cNvSpPr>
      </xdr:nvSpPr>
      <xdr:spPr bwMode="auto">
        <a:xfrm>
          <a:off x="4286250" y="3095625"/>
          <a:ext cx="748795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 Aufhänger</a:t>
          </a:r>
        </a:p>
      </xdr:txBody>
    </xdr:sp>
    <xdr:clientData/>
  </xdr:oneCellAnchor>
  <xdr:oneCellAnchor>
    <xdr:from>
      <xdr:col>6</xdr:col>
      <xdr:colOff>552450</xdr:colOff>
      <xdr:row>17</xdr:row>
      <xdr:rowOff>57150</xdr:rowOff>
    </xdr:from>
    <xdr:ext cx="913968" cy="141001"/>
    <xdr:sp macro="" textlink="">
      <xdr:nvSpPr>
        <xdr:cNvPr id="1165" name="Text Box 141"/>
        <xdr:cNvSpPr txBox="1">
          <a:spLocks noChangeArrowheads="1"/>
        </xdr:cNvSpPr>
      </xdr:nvSpPr>
      <xdr:spPr bwMode="auto">
        <a:xfrm>
          <a:off x="4705350" y="3295650"/>
          <a:ext cx="913968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mit Federaufhänger</a:t>
          </a:r>
        </a:p>
      </xdr:txBody>
    </xdr:sp>
    <xdr:clientData/>
  </xdr:oneCellAnchor>
  <xdr:oneCellAnchor>
    <xdr:from>
      <xdr:col>6</xdr:col>
      <xdr:colOff>133350</xdr:colOff>
      <xdr:row>18</xdr:row>
      <xdr:rowOff>123825</xdr:rowOff>
    </xdr:from>
    <xdr:ext cx="372025" cy="141001"/>
    <xdr:sp macro="" textlink="">
      <xdr:nvSpPr>
        <xdr:cNvPr id="1167" name="Text Box 143"/>
        <xdr:cNvSpPr txBox="1">
          <a:spLocks noChangeArrowheads="1"/>
        </xdr:cNvSpPr>
      </xdr:nvSpPr>
      <xdr:spPr bwMode="auto">
        <a:xfrm>
          <a:off x="4286250" y="3495675"/>
          <a:ext cx="372025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arretiert</a:t>
          </a:r>
        </a:p>
      </xdr:txBody>
    </xdr:sp>
    <xdr:clientData/>
  </xdr:oneCellAnchor>
  <xdr:oneCellAnchor>
    <xdr:from>
      <xdr:col>5</xdr:col>
      <xdr:colOff>238125</xdr:colOff>
      <xdr:row>17</xdr:row>
      <xdr:rowOff>123825</xdr:rowOff>
    </xdr:from>
    <xdr:ext cx="252377" cy="141001"/>
    <xdr:sp macro="" textlink="">
      <xdr:nvSpPr>
        <xdr:cNvPr id="1178" name="Text Box 154"/>
        <xdr:cNvSpPr txBox="1">
          <a:spLocks noChangeArrowheads="1"/>
        </xdr:cNvSpPr>
      </xdr:nvSpPr>
      <xdr:spPr bwMode="auto">
        <a:xfrm>
          <a:off x="3552825" y="3362325"/>
          <a:ext cx="25237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25 er</a:t>
          </a:r>
        </a:p>
      </xdr:txBody>
    </xdr:sp>
    <xdr:clientData/>
  </xdr:oneCellAnchor>
  <xdr:oneCellAnchor>
    <xdr:from>
      <xdr:col>4</xdr:col>
      <xdr:colOff>28575</xdr:colOff>
      <xdr:row>18</xdr:row>
      <xdr:rowOff>123825</xdr:rowOff>
    </xdr:from>
    <xdr:ext cx="252377" cy="141001"/>
    <xdr:sp macro="" textlink="">
      <xdr:nvSpPr>
        <xdr:cNvPr id="1179" name="Text Box 155"/>
        <xdr:cNvSpPr txBox="1">
          <a:spLocks noChangeArrowheads="1"/>
        </xdr:cNvSpPr>
      </xdr:nvSpPr>
      <xdr:spPr bwMode="auto">
        <a:xfrm>
          <a:off x="2695575" y="3495675"/>
          <a:ext cx="25237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 er</a:t>
          </a:r>
        </a:p>
      </xdr:txBody>
    </xdr:sp>
    <xdr:clientData/>
  </xdr:oneCellAnchor>
  <xdr:oneCellAnchor>
    <xdr:from>
      <xdr:col>5</xdr:col>
      <xdr:colOff>247650</xdr:colOff>
      <xdr:row>18</xdr:row>
      <xdr:rowOff>123825</xdr:rowOff>
    </xdr:from>
    <xdr:ext cx="252377" cy="141001"/>
    <xdr:sp macro="" textlink="">
      <xdr:nvSpPr>
        <xdr:cNvPr id="1180" name="Text Box 156"/>
        <xdr:cNvSpPr txBox="1">
          <a:spLocks noChangeArrowheads="1"/>
        </xdr:cNvSpPr>
      </xdr:nvSpPr>
      <xdr:spPr bwMode="auto">
        <a:xfrm>
          <a:off x="3562350" y="3495675"/>
          <a:ext cx="25237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35 er</a:t>
          </a:r>
        </a:p>
      </xdr:txBody>
    </xdr:sp>
    <xdr:clientData/>
  </xdr:oneCellAnchor>
  <xdr:twoCellAnchor editAs="oneCell">
    <xdr:from>
      <xdr:col>4</xdr:col>
      <xdr:colOff>19050</xdr:colOff>
      <xdr:row>17</xdr:row>
      <xdr:rowOff>123825</xdr:rowOff>
    </xdr:from>
    <xdr:to>
      <xdr:col>4</xdr:col>
      <xdr:colOff>619125</xdr:colOff>
      <xdr:row>19</xdr:row>
      <xdr:rowOff>9525</xdr:rowOff>
    </xdr:to>
    <xdr:sp macro="" textlink="">
      <xdr:nvSpPr>
        <xdr:cNvPr id="1181" name="Text Box 157"/>
        <xdr:cNvSpPr txBox="1">
          <a:spLocks noChangeArrowheads="1"/>
        </xdr:cNvSpPr>
      </xdr:nvSpPr>
      <xdr:spPr bwMode="auto">
        <a:xfrm>
          <a:off x="2686050" y="3362325"/>
          <a:ext cx="600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Gleiter:</a:t>
          </a:r>
        </a:p>
      </xdr:txBody>
    </xdr:sp>
    <xdr:clientData/>
  </xdr:twoCellAnchor>
  <xdr:oneCellAnchor>
    <xdr:from>
      <xdr:col>6</xdr:col>
      <xdr:colOff>238125</xdr:colOff>
      <xdr:row>11</xdr:row>
      <xdr:rowOff>0</xdr:rowOff>
    </xdr:from>
    <xdr:ext cx="1118704" cy="376834"/>
    <xdr:sp macro="" textlink="">
      <xdr:nvSpPr>
        <xdr:cNvPr id="1186" name="Text Box 162"/>
        <xdr:cNvSpPr txBox="1">
          <a:spLocks noChangeArrowheads="1"/>
        </xdr:cNvSpPr>
      </xdr:nvSpPr>
      <xdr:spPr bwMode="auto">
        <a:xfrm>
          <a:off x="4391025" y="2438400"/>
          <a:ext cx="1118704" cy="37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Alu-Winkel-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endleiste mit Dichtung</a:t>
          </a:r>
        </a:p>
        <a:p>
          <a:pPr algn="l" rtl="0">
            <a:defRPr sz="1000"/>
          </a:pPr>
          <a:endParaRPr lang="de-DE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12</xdr:row>
      <xdr:rowOff>123825</xdr:rowOff>
    </xdr:from>
    <xdr:ext cx="263727" cy="141001"/>
    <xdr:sp macro="" textlink="">
      <xdr:nvSpPr>
        <xdr:cNvPr id="1189" name="Text Box 165"/>
        <xdr:cNvSpPr txBox="1">
          <a:spLocks noChangeArrowheads="1"/>
        </xdr:cNvSpPr>
      </xdr:nvSpPr>
      <xdr:spPr bwMode="auto">
        <a:xfrm>
          <a:off x="4152900" y="2695575"/>
          <a:ext cx="26372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blank</a:t>
          </a:r>
        </a:p>
      </xdr:txBody>
    </xdr:sp>
    <xdr:clientData/>
  </xdr:oneCellAnchor>
  <xdr:oneCellAnchor>
    <xdr:from>
      <xdr:col>6</xdr:col>
      <xdr:colOff>0</xdr:colOff>
      <xdr:row>13</xdr:row>
      <xdr:rowOff>123825</xdr:rowOff>
    </xdr:from>
    <xdr:ext cx="1124731" cy="141001"/>
    <xdr:sp macro="" textlink="">
      <xdr:nvSpPr>
        <xdr:cNvPr id="1190" name="Text Box 166"/>
        <xdr:cNvSpPr txBox="1">
          <a:spLocks noChangeArrowheads="1"/>
        </xdr:cNvSpPr>
      </xdr:nvSpPr>
      <xdr:spPr bwMode="auto">
        <a:xfrm>
          <a:off x="4152900" y="2828925"/>
          <a:ext cx="1124731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 6 EV 1 eloxiert (silber)</a:t>
          </a:r>
        </a:p>
      </xdr:txBody>
    </xdr:sp>
    <xdr:clientData/>
  </xdr:oneCellAnchor>
  <xdr:oneCellAnchor>
    <xdr:from>
      <xdr:col>6</xdr:col>
      <xdr:colOff>0</xdr:colOff>
      <xdr:row>13</xdr:row>
      <xdr:rowOff>123825</xdr:rowOff>
    </xdr:from>
    <xdr:ext cx="1124731" cy="141001"/>
    <xdr:sp macro="" textlink="">
      <xdr:nvSpPr>
        <xdr:cNvPr id="1192" name="Text Box 168"/>
        <xdr:cNvSpPr txBox="1">
          <a:spLocks noChangeArrowheads="1"/>
        </xdr:cNvSpPr>
      </xdr:nvSpPr>
      <xdr:spPr bwMode="auto">
        <a:xfrm>
          <a:off x="4152900" y="2828925"/>
          <a:ext cx="1124731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 6 EV 1 eloxiert (silber)</a:t>
          </a:r>
        </a:p>
      </xdr:txBody>
    </xdr:sp>
    <xdr:clientData/>
  </xdr:oneCellAnchor>
  <xdr:oneCellAnchor>
    <xdr:from>
      <xdr:col>6</xdr:col>
      <xdr:colOff>0</xdr:colOff>
      <xdr:row>14</xdr:row>
      <xdr:rowOff>114300</xdr:rowOff>
    </xdr:from>
    <xdr:ext cx="1062022" cy="141001"/>
    <xdr:sp macro="" textlink="">
      <xdr:nvSpPr>
        <xdr:cNvPr id="1195" name="Text Box 171"/>
        <xdr:cNvSpPr txBox="1">
          <a:spLocks noChangeArrowheads="1"/>
        </xdr:cNvSpPr>
      </xdr:nvSpPr>
      <xdr:spPr bwMode="auto">
        <a:xfrm>
          <a:off x="4152900" y="2952750"/>
          <a:ext cx="1062022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weiß pulverbeschichtet</a:t>
          </a:r>
        </a:p>
      </xdr:txBody>
    </xdr:sp>
    <xdr:clientData/>
  </xdr:oneCellAnchor>
  <xdr:twoCellAnchor>
    <xdr:from>
      <xdr:col>6</xdr:col>
      <xdr:colOff>561975</xdr:colOff>
      <xdr:row>17</xdr:row>
      <xdr:rowOff>0</xdr:rowOff>
    </xdr:from>
    <xdr:to>
      <xdr:col>6</xdr:col>
      <xdr:colOff>561975</xdr:colOff>
      <xdr:row>19</xdr:row>
      <xdr:rowOff>0</xdr:rowOff>
    </xdr:to>
    <xdr:sp macro="" textlink="">
      <xdr:nvSpPr>
        <xdr:cNvPr id="1310" name="Line 193"/>
        <xdr:cNvSpPr>
          <a:spLocks noChangeShapeType="1"/>
        </xdr:cNvSpPr>
      </xdr:nvSpPr>
      <xdr:spPr bwMode="auto">
        <a:xfrm>
          <a:off x="4714875" y="32385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647700</xdr:colOff>
      <xdr:row>5</xdr:row>
      <xdr:rowOff>38100</xdr:rowOff>
    </xdr:from>
    <xdr:ext cx="1067793" cy="141001"/>
    <xdr:sp macro="" textlink="">
      <xdr:nvSpPr>
        <xdr:cNvPr id="1223" name="Text Box 199"/>
        <xdr:cNvSpPr txBox="1">
          <a:spLocks noChangeArrowheads="1"/>
        </xdr:cNvSpPr>
      </xdr:nvSpPr>
      <xdr:spPr bwMode="auto">
        <a:xfrm>
          <a:off x="3962400" y="120967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oneCellAnchor>
    <xdr:from>
      <xdr:col>5</xdr:col>
      <xdr:colOff>647700</xdr:colOff>
      <xdr:row>5</xdr:row>
      <xdr:rowOff>38100</xdr:rowOff>
    </xdr:from>
    <xdr:ext cx="1067793" cy="141001"/>
    <xdr:sp macro="" textlink="">
      <xdr:nvSpPr>
        <xdr:cNvPr id="1224" name="Text Box 200"/>
        <xdr:cNvSpPr txBox="1">
          <a:spLocks noChangeArrowheads="1"/>
        </xdr:cNvSpPr>
      </xdr:nvSpPr>
      <xdr:spPr bwMode="auto">
        <a:xfrm>
          <a:off x="3962400" y="120967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oneCellAnchor>
    <xdr:from>
      <xdr:col>5</xdr:col>
      <xdr:colOff>647700</xdr:colOff>
      <xdr:row>5</xdr:row>
      <xdr:rowOff>38100</xdr:rowOff>
    </xdr:from>
    <xdr:ext cx="1067793" cy="141001"/>
    <xdr:sp macro="" textlink="">
      <xdr:nvSpPr>
        <xdr:cNvPr id="1225" name="Text Box 201"/>
        <xdr:cNvSpPr txBox="1">
          <a:spLocks noChangeArrowheads="1"/>
        </xdr:cNvSpPr>
      </xdr:nvSpPr>
      <xdr:spPr bwMode="auto">
        <a:xfrm>
          <a:off x="3962400" y="120967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oneCellAnchor>
    <xdr:from>
      <xdr:col>5</xdr:col>
      <xdr:colOff>647700</xdr:colOff>
      <xdr:row>5</xdr:row>
      <xdr:rowOff>38100</xdr:rowOff>
    </xdr:from>
    <xdr:ext cx="1067793" cy="141001"/>
    <xdr:sp macro="" textlink="">
      <xdr:nvSpPr>
        <xdr:cNvPr id="1226" name="Text Box 202"/>
        <xdr:cNvSpPr txBox="1">
          <a:spLocks noChangeArrowheads="1"/>
        </xdr:cNvSpPr>
      </xdr:nvSpPr>
      <xdr:spPr bwMode="auto">
        <a:xfrm>
          <a:off x="3962400" y="1209675"/>
          <a:ext cx="1067793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Adresse des Bestellers</a:t>
          </a:r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588494" cy="141001"/>
    <xdr:sp macro="" textlink="">
      <xdr:nvSpPr>
        <xdr:cNvPr id="1228" name="Text Box 204"/>
        <xdr:cNvSpPr txBox="1">
          <a:spLocks noChangeArrowheads="1"/>
        </xdr:cNvSpPr>
      </xdr:nvSpPr>
      <xdr:spPr bwMode="auto">
        <a:xfrm>
          <a:off x="990600" y="3371850"/>
          <a:ext cx="588494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links wickeln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1</xdr:row>
      <xdr:rowOff>0</xdr:rowOff>
    </xdr:to>
    <xdr:pic>
      <xdr:nvPicPr>
        <xdr:cNvPr id="1316" name="Picture 209" descr="hapa-3D-Logo-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16</xdr:row>
      <xdr:rowOff>114300</xdr:rowOff>
    </xdr:from>
    <xdr:ext cx="212430" cy="141001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4286250" y="3219450"/>
          <a:ext cx="212430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lang</a:t>
          </a:r>
        </a:p>
      </xdr:txBody>
    </xdr:sp>
    <xdr:clientData/>
  </xdr:oneCellAnchor>
  <xdr:oneCellAnchor>
    <xdr:from>
      <xdr:col>6</xdr:col>
      <xdr:colOff>133350</xdr:colOff>
      <xdr:row>17</xdr:row>
      <xdr:rowOff>123825</xdr:rowOff>
    </xdr:from>
    <xdr:ext cx="417807" cy="141001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4286250" y="3362325"/>
          <a:ext cx="417807" cy="1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Gesch&#228;ftliches%20neu/Kunden/KUNDEN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fträge"/>
      <sheetName val="KUNDEN19"/>
    </sheetNames>
    <sheetDataSet>
      <sheetData sheetId="0">
        <row r="3">
          <cell r="A3" t="str">
            <v>"18"</v>
          </cell>
          <cell r="B3" t="str">
            <v>Firma</v>
          </cell>
          <cell r="C3" t="str">
            <v xml:space="preserve"> </v>
          </cell>
          <cell r="D3" t="str">
            <v xml:space="preserve">A &amp; S Bau GmbH </v>
          </cell>
          <cell r="E3" t="str">
            <v>Hauptstr. 2a</v>
          </cell>
          <cell r="F3">
            <v>91632</v>
          </cell>
          <cell r="G3" t="str">
            <v>Wieseth</v>
          </cell>
          <cell r="H3" t="str">
            <v>09822</v>
          </cell>
          <cell r="I3">
            <v>609970</v>
          </cell>
          <cell r="J3" t="str">
            <v>R</v>
          </cell>
          <cell r="K3">
            <v>0</v>
          </cell>
          <cell r="L3" t="str">
            <v xml:space="preserve"> </v>
          </cell>
          <cell r="M3">
            <v>0.75</v>
          </cell>
          <cell r="N3">
            <v>897.96</v>
          </cell>
          <cell r="O3">
            <v>0</v>
          </cell>
          <cell r="P3">
            <v>555843</v>
          </cell>
          <cell r="Q3">
            <v>10</v>
          </cell>
          <cell r="R3">
            <v>43357</v>
          </cell>
          <cell r="S3" t="str">
            <v>Gaitner, Am Steinberg 8, 91730 Bergen-Kaltenbuch</v>
          </cell>
          <cell r="T3">
            <v>89.796000000000006</v>
          </cell>
          <cell r="V3">
            <v>0.1</v>
          </cell>
          <cell r="W3" t="str">
            <v/>
          </cell>
          <cell r="X3" t="str">
            <v/>
          </cell>
          <cell r="Y3" t="str">
            <v/>
          </cell>
          <cell r="Z3">
            <v>897.96</v>
          </cell>
        </row>
        <row r="4">
          <cell r="A4" t="str">
            <v>"18"</v>
          </cell>
          <cell r="B4" t="str">
            <v>Firma</v>
          </cell>
          <cell r="C4" t="str">
            <v xml:space="preserve"> </v>
          </cell>
          <cell r="D4" t="str">
            <v xml:space="preserve">A &amp; S Bau GmbH </v>
          </cell>
          <cell r="E4" t="str">
            <v>Hauptstr. 2a</v>
          </cell>
          <cell r="F4">
            <v>91632</v>
          </cell>
          <cell r="G4" t="str">
            <v>Wieseth</v>
          </cell>
          <cell r="H4" t="str">
            <v>09822</v>
          </cell>
          <cell r="I4">
            <v>609970</v>
          </cell>
          <cell r="J4" t="str">
            <v>R</v>
          </cell>
          <cell r="K4">
            <v>0</v>
          </cell>
          <cell r="L4" t="str">
            <v xml:space="preserve"> </v>
          </cell>
          <cell r="M4">
            <v>0.75</v>
          </cell>
          <cell r="N4">
            <v>79.97</v>
          </cell>
          <cell r="O4">
            <v>0</v>
          </cell>
          <cell r="P4">
            <v>557474</v>
          </cell>
          <cell r="Q4">
            <v>10</v>
          </cell>
          <cell r="R4">
            <v>43378</v>
          </cell>
          <cell r="S4">
            <v>0</v>
          </cell>
          <cell r="T4">
            <v>7.9970000000000008</v>
          </cell>
          <cell r="V4">
            <v>0.1</v>
          </cell>
          <cell r="W4" t="str">
            <v/>
          </cell>
          <cell r="X4" t="str">
            <v/>
          </cell>
          <cell r="Y4" t="str">
            <v/>
          </cell>
          <cell r="Z4">
            <v>79.97</v>
          </cell>
        </row>
        <row r="5">
          <cell r="A5" t="str">
            <v>"18"</v>
          </cell>
          <cell r="B5" t="str">
            <v>Firma</v>
          </cell>
          <cell r="C5" t="str">
            <v>Bauunternehmen KG</v>
          </cell>
          <cell r="D5" t="str">
            <v>Auerochs GmbH &amp; Co.</v>
          </cell>
          <cell r="E5" t="str">
            <v>Neustädter Str. 30</v>
          </cell>
          <cell r="F5">
            <v>90617</v>
          </cell>
          <cell r="G5" t="str">
            <v>Puschendorf</v>
          </cell>
          <cell r="H5" t="str">
            <v>09101</v>
          </cell>
          <cell r="I5" t="str">
            <v>9096-0</v>
          </cell>
          <cell r="J5" t="str">
            <v>R</v>
          </cell>
          <cell r="K5">
            <v>0</v>
          </cell>
          <cell r="L5" t="str">
            <v xml:space="preserve"> </v>
          </cell>
          <cell r="M5">
            <v>0.75</v>
          </cell>
          <cell r="N5">
            <v>295.02</v>
          </cell>
          <cell r="O5">
            <v>0</v>
          </cell>
          <cell r="P5">
            <v>561146</v>
          </cell>
          <cell r="Q5">
            <v>10</v>
          </cell>
          <cell r="R5">
            <v>43433</v>
          </cell>
          <cell r="S5">
            <v>0</v>
          </cell>
          <cell r="T5">
            <v>29.501999999999999</v>
          </cell>
          <cell r="V5">
            <v>0.1</v>
          </cell>
          <cell r="W5" t="str">
            <v/>
          </cell>
          <cell r="X5" t="str">
            <v/>
          </cell>
          <cell r="Y5" t="str">
            <v/>
          </cell>
          <cell r="Z5">
            <v>295.02</v>
          </cell>
        </row>
        <row r="6">
          <cell r="A6" t="str">
            <v>"18"</v>
          </cell>
          <cell r="B6" t="str">
            <v>Firma</v>
          </cell>
          <cell r="C6">
            <v>0</v>
          </cell>
          <cell r="D6" t="str">
            <v>Baustoff - Union</v>
          </cell>
          <cell r="E6" t="str">
            <v>Nürnberger Str. 50</v>
          </cell>
          <cell r="F6">
            <v>90579</v>
          </cell>
          <cell r="G6" t="str">
            <v>Langenzenn</v>
          </cell>
          <cell r="H6" t="str">
            <v xml:space="preserve"> </v>
          </cell>
          <cell r="I6">
            <v>0</v>
          </cell>
          <cell r="J6" t="str">
            <v>R</v>
          </cell>
          <cell r="K6">
            <v>0</v>
          </cell>
          <cell r="L6" t="str">
            <v xml:space="preserve"> </v>
          </cell>
          <cell r="M6">
            <v>0.7</v>
          </cell>
          <cell r="N6">
            <v>63.73</v>
          </cell>
          <cell r="O6">
            <v>0</v>
          </cell>
          <cell r="P6">
            <v>558951</v>
          </cell>
          <cell r="Q6">
            <v>5</v>
          </cell>
          <cell r="R6">
            <v>43404</v>
          </cell>
          <cell r="S6">
            <v>0</v>
          </cell>
          <cell r="T6">
            <v>3.1864999999999997</v>
          </cell>
          <cell r="V6">
            <v>4.9999999999999996E-2</v>
          </cell>
          <cell r="W6" t="str">
            <v/>
          </cell>
          <cell r="X6" t="str">
            <v/>
          </cell>
          <cell r="Y6" t="str">
            <v/>
          </cell>
          <cell r="Z6">
            <v>63.73</v>
          </cell>
        </row>
        <row r="7">
          <cell r="A7" t="str">
            <v>"18"</v>
          </cell>
          <cell r="B7" t="str">
            <v>Firma</v>
          </cell>
          <cell r="C7" t="str">
            <v>GmbH</v>
          </cell>
          <cell r="D7" t="str">
            <v>Baustoff - Union</v>
          </cell>
          <cell r="E7" t="str">
            <v>Wüstenbruck 16</v>
          </cell>
          <cell r="F7">
            <v>91522</v>
          </cell>
          <cell r="G7" t="str">
            <v>Aschbach</v>
          </cell>
          <cell r="H7" t="str">
            <v xml:space="preserve"> </v>
          </cell>
          <cell r="I7" t="str">
            <v xml:space="preserve"> </v>
          </cell>
          <cell r="J7" t="str">
            <v>R</v>
          </cell>
          <cell r="K7">
            <v>0</v>
          </cell>
          <cell r="L7" t="str">
            <v xml:space="preserve"> </v>
          </cell>
          <cell r="M7">
            <v>0.7</v>
          </cell>
          <cell r="N7">
            <v>624.44000000000005</v>
          </cell>
          <cell r="O7">
            <v>0</v>
          </cell>
          <cell r="P7">
            <v>560812</v>
          </cell>
          <cell r="Q7">
            <v>5</v>
          </cell>
          <cell r="R7">
            <v>43426</v>
          </cell>
          <cell r="S7">
            <v>0</v>
          </cell>
          <cell r="T7">
            <v>31.222000000000001</v>
          </cell>
          <cell r="V7">
            <v>4.9999999999999996E-2</v>
          </cell>
          <cell r="W7" t="str">
            <v/>
          </cell>
          <cell r="X7" t="str">
            <v/>
          </cell>
          <cell r="Y7" t="str">
            <v/>
          </cell>
          <cell r="Z7">
            <v>624.44000000000005</v>
          </cell>
        </row>
        <row r="8">
          <cell r="A8" t="str">
            <v>"18"</v>
          </cell>
          <cell r="B8" t="str">
            <v>Firma</v>
          </cell>
          <cell r="C8">
            <v>0</v>
          </cell>
          <cell r="D8" t="str">
            <v>Baustoff - Union</v>
          </cell>
          <cell r="E8" t="str">
            <v>Nürnberger Str. 50</v>
          </cell>
          <cell r="F8">
            <v>90579</v>
          </cell>
          <cell r="G8" t="str">
            <v>Langenzenn</v>
          </cell>
          <cell r="H8" t="str">
            <v xml:space="preserve"> </v>
          </cell>
          <cell r="I8">
            <v>0</v>
          </cell>
          <cell r="J8" t="str">
            <v>R</v>
          </cell>
          <cell r="K8">
            <v>0</v>
          </cell>
          <cell r="L8" t="str">
            <v xml:space="preserve"> </v>
          </cell>
          <cell r="M8">
            <v>0.7</v>
          </cell>
          <cell r="N8">
            <v>837.02</v>
          </cell>
          <cell r="O8">
            <v>0</v>
          </cell>
          <cell r="P8">
            <v>560894</v>
          </cell>
          <cell r="Q8">
            <v>5</v>
          </cell>
          <cell r="R8">
            <v>43433</v>
          </cell>
          <cell r="S8">
            <v>0</v>
          </cell>
          <cell r="T8">
            <v>41.851000000000006</v>
          </cell>
          <cell r="V8">
            <v>5.000000000000001E-2</v>
          </cell>
          <cell r="W8" t="str">
            <v/>
          </cell>
          <cell r="X8" t="str">
            <v/>
          </cell>
          <cell r="Y8" t="str">
            <v/>
          </cell>
          <cell r="Z8">
            <v>837.02</v>
          </cell>
        </row>
        <row r="9">
          <cell r="A9" t="str">
            <v>"18"</v>
          </cell>
          <cell r="B9" t="str">
            <v>Firma</v>
          </cell>
          <cell r="C9">
            <v>0</v>
          </cell>
          <cell r="D9" t="str">
            <v>Baustoff - Union</v>
          </cell>
          <cell r="E9" t="str">
            <v>Nürnberger Str. 50</v>
          </cell>
          <cell r="F9">
            <v>90579</v>
          </cell>
          <cell r="G9" t="str">
            <v>Langenzenn</v>
          </cell>
          <cell r="H9" t="str">
            <v xml:space="preserve"> </v>
          </cell>
          <cell r="I9">
            <v>0</v>
          </cell>
          <cell r="J9" t="str">
            <v>R</v>
          </cell>
          <cell r="K9">
            <v>0</v>
          </cell>
          <cell r="L9" t="str">
            <v xml:space="preserve"> </v>
          </cell>
          <cell r="M9">
            <v>0.7</v>
          </cell>
          <cell r="N9">
            <v>299.19</v>
          </cell>
          <cell r="O9">
            <v>0</v>
          </cell>
          <cell r="P9">
            <v>561760</v>
          </cell>
          <cell r="Q9">
            <v>5</v>
          </cell>
          <cell r="R9">
            <v>43446</v>
          </cell>
          <cell r="S9">
            <v>0</v>
          </cell>
          <cell r="T9">
            <v>14.9595</v>
          </cell>
          <cell r="V9">
            <v>0.05</v>
          </cell>
          <cell r="W9" t="str">
            <v/>
          </cell>
          <cell r="X9" t="str">
            <v/>
          </cell>
          <cell r="Y9" t="str">
            <v/>
          </cell>
          <cell r="Z9">
            <v>299.19</v>
          </cell>
        </row>
        <row r="10">
          <cell r="A10" t="str">
            <v>"18"</v>
          </cell>
          <cell r="B10" t="str">
            <v>Firma</v>
          </cell>
          <cell r="C10" t="str">
            <v>Baustoffe</v>
          </cell>
          <cell r="D10" t="str">
            <v>BayWa AG</v>
          </cell>
          <cell r="E10" t="str">
            <v>Postfach 81 01 06</v>
          </cell>
          <cell r="F10">
            <v>81901</v>
          </cell>
          <cell r="G10" t="str">
            <v>München</v>
          </cell>
          <cell r="H10" t="str">
            <v xml:space="preserve"> </v>
          </cell>
          <cell r="I10" t="str">
            <v xml:space="preserve"> </v>
          </cell>
          <cell r="J10" t="str">
            <v>R</v>
          </cell>
          <cell r="K10">
            <v>0</v>
          </cell>
          <cell r="L10" t="str">
            <v xml:space="preserve"> </v>
          </cell>
          <cell r="M10">
            <v>0.7</v>
          </cell>
          <cell r="N10">
            <v>945.65</v>
          </cell>
          <cell r="O10">
            <v>0</v>
          </cell>
          <cell r="P10">
            <v>556540</v>
          </cell>
          <cell r="Q10">
            <v>5</v>
          </cell>
          <cell r="R10">
            <v>43404</v>
          </cell>
          <cell r="S10">
            <v>0</v>
          </cell>
          <cell r="T10">
            <v>47.282499999999999</v>
          </cell>
          <cell r="V10">
            <v>0.05</v>
          </cell>
          <cell r="W10" t="str">
            <v/>
          </cell>
          <cell r="X10" t="str">
            <v/>
          </cell>
          <cell r="Y10" t="str">
            <v/>
          </cell>
          <cell r="Z10">
            <v>945.65</v>
          </cell>
        </row>
        <row r="11">
          <cell r="A11" t="str">
            <v>"18"</v>
          </cell>
          <cell r="B11" t="str">
            <v>Firma</v>
          </cell>
          <cell r="C11" t="str">
            <v>Baustoffe</v>
          </cell>
          <cell r="D11" t="str">
            <v>BayWa AG</v>
          </cell>
          <cell r="E11" t="str">
            <v>Postfach 81 01 06</v>
          </cell>
          <cell r="F11">
            <v>81901</v>
          </cell>
          <cell r="G11" t="str">
            <v>München</v>
          </cell>
          <cell r="H11" t="str">
            <v xml:space="preserve"> </v>
          </cell>
          <cell r="I11" t="str">
            <v xml:space="preserve"> </v>
          </cell>
          <cell r="J11" t="str">
            <v>R</v>
          </cell>
          <cell r="K11">
            <v>0</v>
          </cell>
          <cell r="L11" t="str">
            <v xml:space="preserve"> </v>
          </cell>
          <cell r="M11">
            <v>0.7</v>
          </cell>
          <cell r="N11">
            <v>1525.41</v>
          </cell>
          <cell r="O11">
            <v>0</v>
          </cell>
          <cell r="P11">
            <v>556692</v>
          </cell>
          <cell r="Q11">
            <v>5</v>
          </cell>
          <cell r="R11">
            <v>43404</v>
          </cell>
          <cell r="S11">
            <v>0</v>
          </cell>
          <cell r="T11">
            <v>76.270499999999998</v>
          </cell>
          <cell r="V11">
            <v>4.9999999999999996E-2</v>
          </cell>
          <cell r="W11" t="str">
            <v/>
          </cell>
          <cell r="X11" t="str">
            <v/>
          </cell>
          <cell r="Y11" t="str">
            <v/>
          </cell>
          <cell r="Z11">
            <v>1525.41</v>
          </cell>
        </row>
        <row r="12">
          <cell r="A12" t="str">
            <v>"18"</v>
          </cell>
          <cell r="B12" t="str">
            <v>Firma</v>
          </cell>
          <cell r="C12" t="str">
            <v>Baustoffe</v>
          </cell>
          <cell r="D12" t="str">
            <v>BayWa AG</v>
          </cell>
          <cell r="E12" t="str">
            <v>Postfach 81 01 06</v>
          </cell>
          <cell r="F12">
            <v>81901</v>
          </cell>
          <cell r="G12" t="str">
            <v>München</v>
          </cell>
          <cell r="H12" t="str">
            <v xml:space="preserve"> </v>
          </cell>
          <cell r="I12" t="str">
            <v xml:space="preserve"> </v>
          </cell>
          <cell r="J12" t="str">
            <v>R</v>
          </cell>
          <cell r="K12">
            <v>0</v>
          </cell>
          <cell r="L12" t="str">
            <v xml:space="preserve"> </v>
          </cell>
          <cell r="M12">
            <v>0.7</v>
          </cell>
          <cell r="N12">
            <v>325.01</v>
          </cell>
          <cell r="O12">
            <v>0</v>
          </cell>
          <cell r="P12">
            <v>559728</v>
          </cell>
          <cell r="Q12">
            <v>5</v>
          </cell>
          <cell r="R12">
            <v>43418</v>
          </cell>
          <cell r="S12">
            <v>0</v>
          </cell>
          <cell r="T12">
            <v>16.250499999999999</v>
          </cell>
          <cell r="V12">
            <v>4.9999999999999996E-2</v>
          </cell>
          <cell r="W12" t="str">
            <v/>
          </cell>
          <cell r="X12" t="str">
            <v/>
          </cell>
          <cell r="Y12" t="str">
            <v/>
          </cell>
          <cell r="Z12">
            <v>325.01</v>
          </cell>
        </row>
        <row r="13">
          <cell r="A13" t="str">
            <v>"18"</v>
          </cell>
          <cell r="B13" t="str">
            <v>Firma</v>
          </cell>
          <cell r="C13" t="str">
            <v>Baustoffe</v>
          </cell>
          <cell r="D13" t="str">
            <v>BayWa AG</v>
          </cell>
          <cell r="E13" t="str">
            <v>Postfach 81 01 06</v>
          </cell>
          <cell r="F13">
            <v>81901</v>
          </cell>
          <cell r="G13" t="str">
            <v>München</v>
          </cell>
          <cell r="H13" t="str">
            <v xml:space="preserve"> </v>
          </cell>
          <cell r="I13" t="str">
            <v xml:space="preserve"> </v>
          </cell>
          <cell r="J13" t="str">
            <v>R</v>
          </cell>
          <cell r="K13">
            <v>0</v>
          </cell>
          <cell r="L13" t="str">
            <v xml:space="preserve"> </v>
          </cell>
          <cell r="M13">
            <v>0.7</v>
          </cell>
          <cell r="N13">
            <v>1136.4000000000001</v>
          </cell>
          <cell r="O13">
            <v>0</v>
          </cell>
          <cell r="P13">
            <v>561098</v>
          </cell>
          <cell r="Q13">
            <v>5</v>
          </cell>
          <cell r="R13">
            <v>43446</v>
          </cell>
          <cell r="S13">
            <v>0</v>
          </cell>
          <cell r="T13">
            <v>56.82</v>
          </cell>
          <cell r="V13">
            <v>4.9999999999999996E-2</v>
          </cell>
          <cell r="W13" t="str">
            <v/>
          </cell>
          <cell r="X13" t="str">
            <v/>
          </cell>
          <cell r="Y13" t="str">
            <v/>
          </cell>
          <cell r="Z13">
            <v>1136.4000000000001</v>
          </cell>
        </row>
        <row r="14">
          <cell r="A14" t="str">
            <v>"18"</v>
          </cell>
          <cell r="B14" t="str">
            <v>Firma</v>
          </cell>
          <cell r="C14" t="str">
            <v>Baustoffe</v>
          </cell>
          <cell r="D14" t="str">
            <v>BayWa AG</v>
          </cell>
          <cell r="E14" t="str">
            <v>Postfach 81 01 06</v>
          </cell>
          <cell r="F14">
            <v>81901</v>
          </cell>
          <cell r="G14" t="str">
            <v>München</v>
          </cell>
          <cell r="H14" t="str">
            <v xml:space="preserve"> </v>
          </cell>
          <cell r="I14" t="str">
            <v xml:space="preserve"> </v>
          </cell>
          <cell r="J14" t="str">
            <v>R</v>
          </cell>
          <cell r="K14">
            <v>0</v>
          </cell>
          <cell r="L14" t="str">
            <v xml:space="preserve"> </v>
          </cell>
          <cell r="M14">
            <v>0.7</v>
          </cell>
          <cell r="N14">
            <v>1870.22</v>
          </cell>
          <cell r="O14">
            <v>0</v>
          </cell>
          <cell r="P14">
            <v>561557</v>
          </cell>
          <cell r="Q14">
            <v>5</v>
          </cell>
          <cell r="R14">
            <v>43446</v>
          </cell>
          <cell r="S14">
            <v>0</v>
          </cell>
          <cell r="T14">
            <v>93.51100000000001</v>
          </cell>
          <cell r="V14">
            <v>0.05</v>
          </cell>
          <cell r="W14" t="str">
            <v/>
          </cell>
          <cell r="X14" t="str">
            <v/>
          </cell>
          <cell r="Y14" t="str">
            <v/>
          </cell>
          <cell r="Z14">
            <v>1870.22</v>
          </cell>
        </row>
        <row r="15">
          <cell r="A15" t="str">
            <v>"18"</v>
          </cell>
          <cell r="B15" t="str">
            <v>Familie</v>
          </cell>
          <cell r="C15" t="str">
            <v>Marlene und Christian</v>
          </cell>
          <cell r="D15" t="str">
            <v>Beil</v>
          </cell>
          <cell r="E15" t="str">
            <v>Ahornstr. 22</v>
          </cell>
          <cell r="F15">
            <v>91586</v>
          </cell>
          <cell r="G15" t="str">
            <v>Lichtenau</v>
          </cell>
          <cell r="I15">
            <v>0</v>
          </cell>
          <cell r="J15" t="str">
            <v>R</v>
          </cell>
          <cell r="K15">
            <v>0</v>
          </cell>
          <cell r="L15">
            <v>0</v>
          </cell>
          <cell r="M15">
            <v>1</v>
          </cell>
          <cell r="N15">
            <v>3330.05</v>
          </cell>
          <cell r="O15">
            <v>0</v>
          </cell>
          <cell r="P15">
            <v>560127</v>
          </cell>
          <cell r="Q15">
            <v>10</v>
          </cell>
          <cell r="R15">
            <v>43426</v>
          </cell>
          <cell r="S15" t="str">
            <v>Chemnitzer Str. 18, 91564 Neuendettelsau</v>
          </cell>
          <cell r="T15">
            <v>333.005</v>
          </cell>
          <cell r="V15">
            <v>9.9999999999999992E-2</v>
          </cell>
          <cell r="W15" t="str">
            <v/>
          </cell>
          <cell r="X15" t="str">
            <v/>
          </cell>
          <cell r="Y15" t="str">
            <v/>
          </cell>
          <cell r="Z15">
            <v>3330.05</v>
          </cell>
        </row>
        <row r="16">
          <cell r="A16" t="str">
            <v>"18"</v>
          </cell>
          <cell r="B16" t="str">
            <v>Firma</v>
          </cell>
          <cell r="C16" t="str">
            <v xml:space="preserve"> </v>
          </cell>
          <cell r="D16" t="str">
            <v>Beil GmbH &amp; Co. KG</v>
          </cell>
          <cell r="E16" t="str">
            <v>Chemnitzer Str. 21</v>
          </cell>
          <cell r="F16">
            <v>91564</v>
          </cell>
          <cell r="G16" t="str">
            <v>Neuendettelsau</v>
          </cell>
          <cell r="H16" t="str">
            <v>09874</v>
          </cell>
          <cell r="I16" t="str">
            <v>6806-0 Fax: -66</v>
          </cell>
          <cell r="J16" t="str">
            <v>R</v>
          </cell>
          <cell r="K16">
            <v>0</v>
          </cell>
          <cell r="L16" t="str">
            <v xml:space="preserve"> </v>
          </cell>
          <cell r="M16">
            <v>0.75</v>
          </cell>
          <cell r="N16">
            <v>2799.16</v>
          </cell>
          <cell r="O16">
            <v>0</v>
          </cell>
          <cell r="P16">
            <v>552779</v>
          </cell>
          <cell r="Q16">
            <v>10</v>
          </cell>
          <cell r="R16">
            <v>43384</v>
          </cell>
          <cell r="S16" t="str">
            <v>Hürnerhöfe, Fischstr., 91522 Ansbach Bauteil 4.OG BT B</v>
          </cell>
          <cell r="T16">
            <v>279.916</v>
          </cell>
          <cell r="V16">
            <v>0.1</v>
          </cell>
          <cell r="W16" t="str">
            <v/>
          </cell>
          <cell r="X16" t="str">
            <v/>
          </cell>
          <cell r="Y16" t="str">
            <v/>
          </cell>
          <cell r="Z16">
            <v>2799.16</v>
          </cell>
        </row>
        <row r="17">
          <cell r="A17" t="str">
            <v>"18"</v>
          </cell>
          <cell r="B17" t="str">
            <v>Firma</v>
          </cell>
          <cell r="C17" t="str">
            <v xml:space="preserve"> </v>
          </cell>
          <cell r="D17" t="str">
            <v>Beil GmbH &amp; Co. KG</v>
          </cell>
          <cell r="E17" t="str">
            <v>Chemnitzer Str. 21</v>
          </cell>
          <cell r="F17">
            <v>91564</v>
          </cell>
          <cell r="G17" t="str">
            <v>Neuendettelsau</v>
          </cell>
          <cell r="H17" t="str">
            <v>09874</v>
          </cell>
          <cell r="I17" t="str">
            <v>6806-0 Fax: -66</v>
          </cell>
          <cell r="J17" t="str">
            <v>R</v>
          </cell>
          <cell r="K17">
            <v>0</v>
          </cell>
          <cell r="L17" t="str">
            <v xml:space="preserve"> </v>
          </cell>
          <cell r="M17">
            <v>0.75</v>
          </cell>
          <cell r="N17">
            <v>2107.0500000000002</v>
          </cell>
          <cell r="O17">
            <v>0</v>
          </cell>
          <cell r="P17">
            <v>556859</v>
          </cell>
          <cell r="Q17">
            <v>10</v>
          </cell>
          <cell r="R17">
            <v>43404</v>
          </cell>
          <cell r="S17">
            <v>0</v>
          </cell>
          <cell r="T17">
            <v>210.70500000000001</v>
          </cell>
          <cell r="V17">
            <v>9.9999999999999992E-2</v>
          </cell>
          <cell r="W17" t="str">
            <v/>
          </cell>
          <cell r="X17" t="str">
            <v/>
          </cell>
          <cell r="Y17" t="str">
            <v/>
          </cell>
          <cell r="Z17">
            <v>2107.0500000000002</v>
          </cell>
        </row>
        <row r="18">
          <cell r="A18" t="str">
            <v>"18"</v>
          </cell>
          <cell r="B18" t="str">
            <v>Firma</v>
          </cell>
          <cell r="C18" t="str">
            <v xml:space="preserve"> </v>
          </cell>
          <cell r="D18" t="str">
            <v>Beil GmbH &amp; Co. KG</v>
          </cell>
          <cell r="E18" t="str">
            <v>Chemnitzer Str. 21</v>
          </cell>
          <cell r="F18">
            <v>91564</v>
          </cell>
          <cell r="G18" t="str">
            <v>Neuendettelsau</v>
          </cell>
          <cell r="H18" t="str">
            <v>09874</v>
          </cell>
          <cell r="I18" t="str">
            <v>6806-0 Fax: -66</v>
          </cell>
          <cell r="J18" t="str">
            <v>R</v>
          </cell>
          <cell r="K18">
            <v>0</v>
          </cell>
          <cell r="L18" t="str">
            <v xml:space="preserve"> </v>
          </cell>
          <cell r="M18">
            <v>0.75</v>
          </cell>
          <cell r="N18">
            <v>731.11</v>
          </cell>
          <cell r="O18">
            <v>0</v>
          </cell>
          <cell r="P18">
            <v>561149</v>
          </cell>
          <cell r="Q18">
            <v>10</v>
          </cell>
          <cell r="R18">
            <v>43433</v>
          </cell>
          <cell r="S18" t="str">
            <v>AWO Seniorenresidenz Cadolzburg; Betreutes Wohnen</v>
          </cell>
          <cell r="T18">
            <v>73.111000000000004</v>
          </cell>
          <cell r="V18">
            <v>0.1</v>
          </cell>
          <cell r="W18" t="str">
            <v/>
          </cell>
          <cell r="X18" t="str">
            <v/>
          </cell>
          <cell r="Y18" t="str">
            <v/>
          </cell>
          <cell r="Z18">
            <v>731.11</v>
          </cell>
        </row>
        <row r="19">
          <cell r="A19" t="str">
            <v>"18"</v>
          </cell>
          <cell r="B19" t="str">
            <v>Firma</v>
          </cell>
          <cell r="C19" t="str">
            <v xml:space="preserve"> </v>
          </cell>
          <cell r="D19" t="str">
            <v>Beil GmbH &amp; Co. KG</v>
          </cell>
          <cell r="E19" t="str">
            <v>Chemnitzer Str. 21</v>
          </cell>
          <cell r="F19">
            <v>91564</v>
          </cell>
          <cell r="G19" t="str">
            <v>Neuendettelsau</v>
          </cell>
          <cell r="H19" t="str">
            <v>09874</v>
          </cell>
          <cell r="I19" t="str">
            <v>6806-0 Fax: -66</v>
          </cell>
          <cell r="J19" t="str">
            <v>R</v>
          </cell>
          <cell r="K19">
            <v>0</v>
          </cell>
          <cell r="L19" t="str">
            <v xml:space="preserve"> </v>
          </cell>
          <cell r="M19">
            <v>0.75</v>
          </cell>
          <cell r="N19">
            <v>1862.43</v>
          </cell>
          <cell r="O19">
            <v>0</v>
          </cell>
          <cell r="P19">
            <v>560144</v>
          </cell>
          <cell r="Q19">
            <v>10</v>
          </cell>
          <cell r="R19">
            <v>43433</v>
          </cell>
          <cell r="S19" t="str">
            <v>AWO Seniorenresidenz Cadolzburg; Betreutes Wohnen</v>
          </cell>
          <cell r="T19">
            <v>186.24299999999999</v>
          </cell>
          <cell r="V19">
            <v>9.9999999999999992E-2</v>
          </cell>
          <cell r="W19" t="str">
            <v/>
          </cell>
          <cell r="X19" t="str">
            <v/>
          </cell>
          <cell r="Y19" t="str">
            <v/>
          </cell>
          <cell r="Z19">
            <v>1862.43</v>
          </cell>
        </row>
        <row r="20">
          <cell r="A20" t="str">
            <v>"18"</v>
          </cell>
          <cell r="B20" t="str">
            <v>Firma</v>
          </cell>
          <cell r="C20" t="str">
            <v xml:space="preserve"> </v>
          </cell>
          <cell r="D20" t="str">
            <v>Beil GmbH &amp; Co. KG</v>
          </cell>
          <cell r="E20" t="str">
            <v>Chemnitzer Str. 21</v>
          </cell>
          <cell r="F20">
            <v>91564</v>
          </cell>
          <cell r="G20" t="str">
            <v>Neuendettelsau</v>
          </cell>
          <cell r="H20" t="str">
            <v>09874</v>
          </cell>
          <cell r="I20" t="str">
            <v>6806-0 Fax: -66</v>
          </cell>
          <cell r="J20" t="str">
            <v>R</v>
          </cell>
          <cell r="K20">
            <v>0</v>
          </cell>
          <cell r="L20" t="str">
            <v xml:space="preserve"> </v>
          </cell>
          <cell r="M20">
            <v>0.75</v>
          </cell>
          <cell r="N20">
            <v>1047.73</v>
          </cell>
          <cell r="O20">
            <v>0</v>
          </cell>
          <cell r="P20">
            <v>561144</v>
          </cell>
          <cell r="Q20">
            <v>10</v>
          </cell>
          <cell r="R20">
            <v>43433</v>
          </cell>
          <cell r="S20" t="str">
            <v>AWO Seniorenresidenz Cadolzburg; Betreutes Wohnen</v>
          </cell>
          <cell r="T20">
            <v>104.773</v>
          </cell>
          <cell r="V20">
            <v>9.9999999999999992E-2</v>
          </cell>
          <cell r="W20" t="str">
            <v/>
          </cell>
          <cell r="X20" t="str">
            <v/>
          </cell>
          <cell r="Y20" t="str">
            <v/>
          </cell>
          <cell r="Z20">
            <v>1047.73</v>
          </cell>
        </row>
        <row r="21">
          <cell r="A21" t="str">
            <v>"18"</v>
          </cell>
          <cell r="B21" t="str">
            <v>Firma</v>
          </cell>
          <cell r="C21" t="str">
            <v xml:space="preserve"> </v>
          </cell>
          <cell r="D21" t="str">
            <v>Beil GmbH &amp; Co. KG</v>
          </cell>
          <cell r="E21" t="str">
            <v>Chemnitzer Str. 21</v>
          </cell>
          <cell r="F21">
            <v>91564</v>
          </cell>
          <cell r="G21" t="str">
            <v>Neuendettelsau</v>
          </cell>
          <cell r="H21" t="str">
            <v>09874</v>
          </cell>
          <cell r="I21" t="str">
            <v>6806-0 Fax: -66</v>
          </cell>
          <cell r="J21" t="str">
            <v>R</v>
          </cell>
          <cell r="K21">
            <v>0</v>
          </cell>
          <cell r="L21" t="str">
            <v xml:space="preserve"> </v>
          </cell>
          <cell r="M21">
            <v>0.75</v>
          </cell>
          <cell r="N21">
            <v>1645.99</v>
          </cell>
          <cell r="O21">
            <v>0</v>
          </cell>
          <cell r="P21">
            <v>561161</v>
          </cell>
          <cell r="Q21">
            <v>10</v>
          </cell>
          <cell r="R21">
            <v>43446</v>
          </cell>
          <cell r="S21">
            <v>0</v>
          </cell>
          <cell r="T21">
            <v>164.59900000000002</v>
          </cell>
          <cell r="V21">
            <v>0.1</v>
          </cell>
          <cell r="W21" t="str">
            <v/>
          </cell>
          <cell r="X21" t="str">
            <v/>
          </cell>
          <cell r="Y21" t="str">
            <v/>
          </cell>
          <cell r="Z21">
            <v>1645.99</v>
          </cell>
        </row>
        <row r="22">
          <cell r="A22" t="str">
            <v>"18"</v>
          </cell>
          <cell r="B22" t="str">
            <v>Firma</v>
          </cell>
          <cell r="C22" t="str">
            <v xml:space="preserve"> </v>
          </cell>
          <cell r="D22" t="str">
            <v>Beil GmbH &amp; Co. KG</v>
          </cell>
          <cell r="E22" t="str">
            <v>Chemnitzer Str. 21</v>
          </cell>
          <cell r="F22">
            <v>91564</v>
          </cell>
          <cell r="G22" t="str">
            <v>Neuendettelsau</v>
          </cell>
          <cell r="H22" t="str">
            <v>09874</v>
          </cell>
          <cell r="I22" t="str">
            <v>6806-0 Fax: -66</v>
          </cell>
          <cell r="J22" t="str">
            <v>R</v>
          </cell>
          <cell r="K22">
            <v>0</v>
          </cell>
          <cell r="L22" t="str">
            <v xml:space="preserve"> </v>
          </cell>
          <cell r="M22">
            <v>0.75</v>
          </cell>
          <cell r="N22">
            <v>742.65</v>
          </cell>
          <cell r="O22">
            <v>0</v>
          </cell>
          <cell r="P22">
            <v>561169</v>
          </cell>
          <cell r="Q22">
            <v>10</v>
          </cell>
          <cell r="R22">
            <v>43446</v>
          </cell>
          <cell r="S22">
            <v>0</v>
          </cell>
          <cell r="T22">
            <v>74.265000000000001</v>
          </cell>
          <cell r="V22">
            <v>0.1</v>
          </cell>
          <cell r="W22" t="str">
            <v/>
          </cell>
          <cell r="X22" t="str">
            <v/>
          </cell>
          <cell r="Y22" t="str">
            <v/>
          </cell>
          <cell r="Z22">
            <v>742.65</v>
          </cell>
        </row>
        <row r="23">
          <cell r="A23" t="str">
            <v>"18"</v>
          </cell>
          <cell r="B23" t="str">
            <v>Firma</v>
          </cell>
          <cell r="C23" t="str">
            <v xml:space="preserve"> </v>
          </cell>
          <cell r="D23" t="str">
            <v>Beil GmbH &amp; Co. KG</v>
          </cell>
          <cell r="E23" t="str">
            <v>Chemnitzer Str. 21</v>
          </cell>
          <cell r="F23">
            <v>91564</v>
          </cell>
          <cell r="G23" t="str">
            <v>Neuendettelsau</v>
          </cell>
          <cell r="H23" t="str">
            <v>09874</v>
          </cell>
          <cell r="I23" t="str">
            <v>6806-0 Fax: -66</v>
          </cell>
          <cell r="J23" t="str">
            <v>R</v>
          </cell>
          <cell r="K23">
            <v>0</v>
          </cell>
          <cell r="L23" t="str">
            <v xml:space="preserve"> </v>
          </cell>
          <cell r="M23">
            <v>0.75</v>
          </cell>
          <cell r="N23">
            <v>81.62</v>
          </cell>
          <cell r="O23">
            <v>0</v>
          </cell>
          <cell r="P23">
            <v>558570</v>
          </cell>
          <cell r="Q23">
            <v>10</v>
          </cell>
          <cell r="R23">
            <v>43412</v>
          </cell>
          <cell r="S23">
            <v>0</v>
          </cell>
          <cell r="T23">
            <v>8.1620000000000008</v>
          </cell>
          <cell r="V23">
            <v>0.1</v>
          </cell>
          <cell r="W23" t="str">
            <v/>
          </cell>
          <cell r="X23" t="str">
            <v/>
          </cell>
          <cell r="Y23" t="str">
            <v/>
          </cell>
          <cell r="Z23">
            <v>81.62</v>
          </cell>
        </row>
        <row r="24">
          <cell r="A24" t="str">
            <v>"18"</v>
          </cell>
          <cell r="B24" t="str">
            <v>Firma</v>
          </cell>
          <cell r="C24" t="str">
            <v>Baustoffe GmbH</v>
          </cell>
          <cell r="D24" t="str">
            <v>Beyhl</v>
          </cell>
          <cell r="E24" t="str">
            <v>Westheimer Str. 2</v>
          </cell>
          <cell r="F24">
            <v>86736</v>
          </cell>
          <cell r="G24" t="str">
            <v>Auhausen</v>
          </cell>
          <cell r="H24" t="str">
            <v>09832</v>
          </cell>
          <cell r="I24" t="str">
            <v>707-0</v>
          </cell>
          <cell r="J24" t="str">
            <v>R</v>
          </cell>
          <cell r="K24">
            <v>0</v>
          </cell>
          <cell r="L24" t="str">
            <v xml:space="preserve"> </v>
          </cell>
          <cell r="M24">
            <v>0.7</v>
          </cell>
          <cell r="N24">
            <v>1308.43</v>
          </cell>
          <cell r="O24">
            <v>0</v>
          </cell>
          <cell r="P24">
            <v>557056</v>
          </cell>
          <cell r="Q24">
            <v>5</v>
          </cell>
          <cell r="R24">
            <v>43378</v>
          </cell>
          <cell r="S24">
            <v>0</v>
          </cell>
          <cell r="T24">
            <v>65.421500000000009</v>
          </cell>
          <cell r="V24">
            <v>0.05</v>
          </cell>
          <cell r="W24" t="str">
            <v/>
          </cell>
          <cell r="X24" t="str">
            <v/>
          </cell>
          <cell r="Y24" t="str">
            <v/>
          </cell>
          <cell r="Z24">
            <v>1308.43</v>
          </cell>
        </row>
        <row r="25">
          <cell r="A25" t="str">
            <v>"18"</v>
          </cell>
          <cell r="B25" t="str">
            <v>Firma</v>
          </cell>
          <cell r="C25" t="str">
            <v>Baustoffe GmbH</v>
          </cell>
          <cell r="D25" t="str">
            <v>Beyhl</v>
          </cell>
          <cell r="E25" t="str">
            <v>Westheimer Str. 2</v>
          </cell>
          <cell r="F25">
            <v>86736</v>
          </cell>
          <cell r="G25" t="str">
            <v>Auhausen</v>
          </cell>
          <cell r="H25" t="str">
            <v>09832</v>
          </cell>
          <cell r="I25" t="str">
            <v>707-0</v>
          </cell>
          <cell r="J25" t="str">
            <v>R</v>
          </cell>
          <cell r="K25">
            <v>0</v>
          </cell>
          <cell r="L25" t="str">
            <v xml:space="preserve"> </v>
          </cell>
          <cell r="M25">
            <v>0.7</v>
          </cell>
          <cell r="N25">
            <v>305.51</v>
          </cell>
          <cell r="O25">
            <v>0</v>
          </cell>
          <cell r="P25">
            <v>557229</v>
          </cell>
          <cell r="Q25">
            <v>5</v>
          </cell>
          <cell r="R25">
            <v>43378</v>
          </cell>
          <cell r="S25">
            <v>0</v>
          </cell>
          <cell r="T25">
            <v>15.275499999999999</v>
          </cell>
          <cell r="V25">
            <v>4.9999999999999996E-2</v>
          </cell>
          <cell r="W25" t="str">
            <v/>
          </cell>
          <cell r="X25" t="str">
            <v/>
          </cell>
          <cell r="Y25" t="str">
            <v/>
          </cell>
          <cell r="Z25">
            <v>305.51</v>
          </cell>
        </row>
        <row r="26">
          <cell r="A26" t="str">
            <v>"18"</v>
          </cell>
          <cell r="B26" t="str">
            <v>Firma</v>
          </cell>
          <cell r="C26" t="str">
            <v>Baudienstleistungen</v>
          </cell>
          <cell r="D26" t="str">
            <v>Blank Walter</v>
          </cell>
          <cell r="E26" t="str">
            <v>Obere Dorfmühle 1</v>
          </cell>
          <cell r="F26">
            <v>97346</v>
          </cell>
          <cell r="G26" t="str">
            <v>Iphofen</v>
          </cell>
          <cell r="H26" t="str">
            <v>09326</v>
          </cell>
          <cell r="I26" t="str">
            <v>1222 Fax: 902125 Mobil: 0151/50 96 76 98</v>
          </cell>
          <cell r="J26" t="str">
            <v>R</v>
          </cell>
          <cell r="K26">
            <v>0</v>
          </cell>
          <cell r="L26" t="str">
            <v xml:space="preserve"> </v>
          </cell>
          <cell r="M26">
            <v>0.75</v>
          </cell>
          <cell r="N26">
            <v>282.61</v>
          </cell>
          <cell r="O26">
            <v>0</v>
          </cell>
          <cell r="P26">
            <v>561495</v>
          </cell>
          <cell r="Q26">
            <v>10</v>
          </cell>
          <cell r="R26">
            <v>43446</v>
          </cell>
          <cell r="S26" t="str">
            <v>Servatius, 97346 Birklingen</v>
          </cell>
          <cell r="T26">
            <v>28.261000000000003</v>
          </cell>
          <cell r="V26">
            <v>0.1</v>
          </cell>
          <cell r="W26" t="str">
            <v/>
          </cell>
          <cell r="X26" t="str">
            <v/>
          </cell>
          <cell r="Y26" t="str">
            <v/>
          </cell>
          <cell r="Z26">
            <v>282.61</v>
          </cell>
        </row>
        <row r="27">
          <cell r="A27" t="str">
            <v>"18"</v>
          </cell>
          <cell r="B27" t="str">
            <v>Firma</v>
          </cell>
          <cell r="C27" t="str">
            <v xml:space="preserve"> </v>
          </cell>
          <cell r="D27" t="str">
            <v>Daigfuß</v>
          </cell>
          <cell r="E27" t="str">
            <v>Zeppelinstr. 5</v>
          </cell>
          <cell r="F27">
            <v>91074</v>
          </cell>
          <cell r="G27" t="str">
            <v>Herzogenaurach</v>
          </cell>
          <cell r="H27" t="str">
            <v>09132</v>
          </cell>
          <cell r="I27" t="str">
            <v>7877-0 Fax: -11</v>
          </cell>
          <cell r="J27" t="str">
            <v>R</v>
          </cell>
          <cell r="K27">
            <v>0</v>
          </cell>
          <cell r="L27" t="str">
            <v xml:space="preserve"> </v>
          </cell>
          <cell r="M27">
            <v>0.7</v>
          </cell>
          <cell r="N27">
            <v>853.62</v>
          </cell>
          <cell r="O27">
            <v>0</v>
          </cell>
          <cell r="P27">
            <v>559971</v>
          </cell>
          <cell r="Q27">
            <v>5</v>
          </cell>
          <cell r="R27">
            <v>43418</v>
          </cell>
          <cell r="S27">
            <v>0</v>
          </cell>
          <cell r="T27">
            <v>42.681000000000004</v>
          </cell>
          <cell r="V27">
            <v>0.05</v>
          </cell>
          <cell r="W27" t="str">
            <v/>
          </cell>
          <cell r="X27" t="str">
            <v/>
          </cell>
          <cell r="Y27" t="str">
            <v/>
          </cell>
          <cell r="Z27">
            <v>853.62</v>
          </cell>
        </row>
        <row r="28">
          <cell r="A28" t="str">
            <v>"18"</v>
          </cell>
          <cell r="B28" t="str">
            <v>Firma</v>
          </cell>
          <cell r="C28" t="str">
            <v xml:space="preserve"> </v>
          </cell>
          <cell r="D28" t="str">
            <v>Daigfuß</v>
          </cell>
          <cell r="E28" t="str">
            <v>Zeppelinstr. 5</v>
          </cell>
          <cell r="F28">
            <v>91074</v>
          </cell>
          <cell r="G28" t="str">
            <v>Herzogenaurach</v>
          </cell>
          <cell r="H28" t="str">
            <v>09132</v>
          </cell>
          <cell r="I28" t="str">
            <v>7877-0 Fax: -11</v>
          </cell>
          <cell r="J28" t="str">
            <v>R</v>
          </cell>
          <cell r="K28">
            <v>0</v>
          </cell>
          <cell r="L28" t="str">
            <v xml:space="preserve"> </v>
          </cell>
          <cell r="M28">
            <v>0.7</v>
          </cell>
          <cell r="N28">
            <v>1526.48</v>
          </cell>
          <cell r="O28">
            <v>0</v>
          </cell>
          <cell r="P28">
            <v>559509</v>
          </cell>
          <cell r="Q28">
            <v>5</v>
          </cell>
          <cell r="R28">
            <v>43412</v>
          </cell>
          <cell r="S28">
            <v>0</v>
          </cell>
          <cell r="T28">
            <v>76.323999999999998</v>
          </cell>
          <cell r="V28">
            <v>4.9999999999999996E-2</v>
          </cell>
          <cell r="W28" t="str">
            <v/>
          </cell>
          <cell r="X28" t="str">
            <v/>
          </cell>
          <cell r="Y28" t="str">
            <v/>
          </cell>
          <cell r="Z28">
            <v>1526.48</v>
          </cell>
        </row>
        <row r="29">
          <cell r="A29" t="str">
            <v>"18"</v>
          </cell>
          <cell r="B29" t="str">
            <v>Firma</v>
          </cell>
          <cell r="C29" t="str">
            <v xml:space="preserve"> </v>
          </cell>
          <cell r="D29" t="str">
            <v>Daigfuß</v>
          </cell>
          <cell r="E29" t="str">
            <v>Zeppelinstr. 5</v>
          </cell>
          <cell r="F29">
            <v>91074</v>
          </cell>
          <cell r="G29" t="str">
            <v>Herzogenaurach</v>
          </cell>
          <cell r="H29" t="str">
            <v>09132</v>
          </cell>
          <cell r="I29" t="str">
            <v>7877-0 Fax: -11</v>
          </cell>
          <cell r="J29" t="str">
            <v>R</v>
          </cell>
          <cell r="K29">
            <v>0</v>
          </cell>
          <cell r="L29" t="str">
            <v xml:space="preserve"> </v>
          </cell>
          <cell r="M29">
            <v>0.7</v>
          </cell>
          <cell r="N29">
            <v>641.79999999999995</v>
          </cell>
          <cell r="O29">
            <v>0</v>
          </cell>
          <cell r="P29">
            <v>560431</v>
          </cell>
          <cell r="Q29">
            <v>5</v>
          </cell>
          <cell r="R29">
            <v>43433</v>
          </cell>
          <cell r="S29">
            <v>0</v>
          </cell>
          <cell r="T29">
            <v>32.090000000000003</v>
          </cell>
          <cell r="V29">
            <v>5.000000000000001E-2</v>
          </cell>
          <cell r="W29" t="str">
            <v/>
          </cell>
          <cell r="X29" t="str">
            <v/>
          </cell>
          <cell r="Y29" t="str">
            <v/>
          </cell>
          <cell r="Z29">
            <v>641.79999999999995</v>
          </cell>
        </row>
        <row r="30">
          <cell r="A30" t="str">
            <v>"18"</v>
          </cell>
          <cell r="B30" t="str">
            <v>Firma</v>
          </cell>
          <cell r="C30" t="str">
            <v xml:space="preserve"> </v>
          </cell>
          <cell r="D30" t="str">
            <v>Daigfuß</v>
          </cell>
          <cell r="E30" t="str">
            <v>Zeppelinstr. 5</v>
          </cell>
          <cell r="F30">
            <v>91074</v>
          </cell>
          <cell r="G30" t="str">
            <v>Herzogenaurach</v>
          </cell>
          <cell r="H30" t="str">
            <v>09132</v>
          </cell>
          <cell r="I30" t="str">
            <v>7877-0 Fax: -11</v>
          </cell>
          <cell r="J30" t="str">
            <v>R</v>
          </cell>
          <cell r="K30">
            <v>0</v>
          </cell>
          <cell r="L30" t="str">
            <v xml:space="preserve"> </v>
          </cell>
          <cell r="M30">
            <v>0.7</v>
          </cell>
          <cell r="N30">
            <v>194.11</v>
          </cell>
          <cell r="O30">
            <v>0</v>
          </cell>
          <cell r="P30">
            <v>561902</v>
          </cell>
          <cell r="Q30">
            <v>5</v>
          </cell>
          <cell r="R30">
            <v>43446</v>
          </cell>
          <cell r="S30">
            <v>0</v>
          </cell>
          <cell r="T30">
            <v>9.7055000000000007</v>
          </cell>
          <cell r="V30">
            <v>0.05</v>
          </cell>
          <cell r="W30" t="str">
            <v/>
          </cell>
          <cell r="X30" t="str">
            <v/>
          </cell>
          <cell r="Y30" t="str">
            <v/>
          </cell>
          <cell r="Z30">
            <v>194.11</v>
          </cell>
        </row>
        <row r="31">
          <cell r="A31" t="str">
            <v>"18"</v>
          </cell>
          <cell r="B31" t="str">
            <v>Firma</v>
          </cell>
          <cell r="C31" t="str">
            <v xml:space="preserve"> </v>
          </cell>
          <cell r="D31" t="str">
            <v>Daigfuß</v>
          </cell>
          <cell r="E31" t="str">
            <v>Zeppelinstr. 5</v>
          </cell>
          <cell r="F31">
            <v>91074</v>
          </cell>
          <cell r="G31" t="str">
            <v>Herzogenaurach</v>
          </cell>
          <cell r="H31" t="str">
            <v>09132</v>
          </cell>
          <cell r="I31" t="str">
            <v>7877-0 Fax: -11</v>
          </cell>
          <cell r="J31" t="str">
            <v>R</v>
          </cell>
          <cell r="K31">
            <v>0</v>
          </cell>
          <cell r="L31" t="str">
            <v xml:space="preserve"> </v>
          </cell>
          <cell r="M31">
            <v>0.7</v>
          </cell>
          <cell r="N31">
            <v>100.18</v>
          </cell>
          <cell r="O31">
            <v>0</v>
          </cell>
          <cell r="P31">
            <v>561453</v>
          </cell>
          <cell r="Q31">
            <v>5</v>
          </cell>
          <cell r="R31">
            <v>43446</v>
          </cell>
          <cell r="S31">
            <v>0</v>
          </cell>
          <cell r="T31">
            <v>5.0090000000000003</v>
          </cell>
          <cell r="V31">
            <v>0.05</v>
          </cell>
          <cell r="W31" t="str">
            <v/>
          </cell>
          <cell r="X31" t="str">
            <v/>
          </cell>
          <cell r="Y31" t="str">
            <v/>
          </cell>
          <cell r="Z31">
            <v>100.18</v>
          </cell>
        </row>
        <row r="32">
          <cell r="A32" t="str">
            <v>"18"</v>
          </cell>
          <cell r="B32" t="str">
            <v>Firma</v>
          </cell>
          <cell r="C32" t="str">
            <v>Element- Mauerwerk</v>
          </cell>
          <cell r="D32" t="str">
            <v>EMW 2000 GmbH</v>
          </cell>
          <cell r="E32" t="str">
            <v>Weinsfeld A6</v>
          </cell>
          <cell r="F32">
            <v>91161</v>
          </cell>
          <cell r="G32" t="str">
            <v>Hilpoltstein</v>
          </cell>
          <cell r="H32" t="str">
            <v>09179</v>
          </cell>
          <cell r="I32">
            <v>96660</v>
          </cell>
          <cell r="J32" t="str">
            <v>R</v>
          </cell>
          <cell r="K32">
            <v>0</v>
          </cell>
          <cell r="L32" t="str">
            <v xml:space="preserve"> </v>
          </cell>
          <cell r="M32">
            <v>0.75</v>
          </cell>
          <cell r="N32">
            <v>1298.07</v>
          </cell>
          <cell r="O32">
            <v>0</v>
          </cell>
          <cell r="P32">
            <v>560242</v>
          </cell>
          <cell r="Q32">
            <v>10</v>
          </cell>
          <cell r="R32">
            <v>43426</v>
          </cell>
          <cell r="S32" t="str">
            <v>Rolle</v>
          </cell>
          <cell r="T32">
            <v>129.80699999999999</v>
          </cell>
          <cell r="V32">
            <v>9.9999999999999992E-2</v>
          </cell>
          <cell r="W32" t="str">
            <v/>
          </cell>
          <cell r="X32" t="str">
            <v/>
          </cell>
          <cell r="Y32" t="str">
            <v/>
          </cell>
          <cell r="Z32">
            <v>1298.07</v>
          </cell>
        </row>
        <row r="33">
          <cell r="A33" t="str">
            <v>"18"</v>
          </cell>
          <cell r="B33" t="str">
            <v>Firma</v>
          </cell>
          <cell r="C33" t="str">
            <v>Element- Mauerwerk</v>
          </cell>
          <cell r="D33" t="str">
            <v>EMW 2000 GmbH</v>
          </cell>
          <cell r="E33" t="str">
            <v>Weinsfeld A6</v>
          </cell>
          <cell r="F33">
            <v>91161</v>
          </cell>
          <cell r="G33" t="str">
            <v>Hilpoltstein</v>
          </cell>
          <cell r="H33" t="str">
            <v>09179</v>
          </cell>
          <cell r="I33">
            <v>96660</v>
          </cell>
          <cell r="J33" t="str">
            <v>R</v>
          </cell>
          <cell r="K33">
            <v>0</v>
          </cell>
          <cell r="L33" t="str">
            <v xml:space="preserve"> </v>
          </cell>
          <cell r="M33">
            <v>0.75</v>
          </cell>
          <cell r="N33">
            <v>3558.04</v>
          </cell>
          <cell r="O33">
            <v>0</v>
          </cell>
          <cell r="P33">
            <v>561578</v>
          </cell>
          <cell r="Q33">
            <v>10</v>
          </cell>
          <cell r="R33">
            <v>43446</v>
          </cell>
          <cell r="S33" t="str">
            <v>Fiegl</v>
          </cell>
          <cell r="T33">
            <v>355.80400000000003</v>
          </cell>
          <cell r="V33">
            <v>0.1</v>
          </cell>
          <cell r="W33" t="str">
            <v/>
          </cell>
          <cell r="X33" t="str">
            <v/>
          </cell>
          <cell r="Y33" t="str">
            <v/>
          </cell>
          <cell r="Z33">
            <v>3558.04</v>
          </cell>
        </row>
        <row r="34">
          <cell r="A34" t="str">
            <v>"18"</v>
          </cell>
          <cell r="B34" t="str">
            <v>Firma</v>
          </cell>
          <cell r="C34" t="str">
            <v>Wohnbau</v>
          </cell>
          <cell r="D34" t="str">
            <v>Ernsberger GmbH</v>
          </cell>
          <cell r="E34" t="str">
            <v>Im Gewerbepark 6</v>
          </cell>
          <cell r="F34">
            <v>92331</v>
          </cell>
          <cell r="G34" t="str">
            <v>Parsberg</v>
          </cell>
          <cell r="I34">
            <v>0</v>
          </cell>
          <cell r="J34" t="str">
            <v>R</v>
          </cell>
          <cell r="K34">
            <v>0</v>
          </cell>
          <cell r="L34" t="str">
            <v xml:space="preserve"> </v>
          </cell>
          <cell r="M34">
            <v>0.75</v>
          </cell>
          <cell r="N34">
            <v>2539.54</v>
          </cell>
          <cell r="O34">
            <v>0</v>
          </cell>
          <cell r="P34">
            <v>553846</v>
          </cell>
          <cell r="Q34">
            <v>10</v>
          </cell>
          <cell r="R34">
            <v>43426</v>
          </cell>
          <cell r="S34" t="str">
            <v>Hosigaustr. 19, 81375 München</v>
          </cell>
          <cell r="T34">
            <v>253.95400000000001</v>
          </cell>
          <cell r="V34">
            <v>0.1</v>
          </cell>
          <cell r="W34" t="str">
            <v/>
          </cell>
          <cell r="X34" t="str">
            <v/>
          </cell>
          <cell r="Y34" t="str">
            <v/>
          </cell>
          <cell r="Z34">
            <v>2539.54</v>
          </cell>
        </row>
        <row r="35">
          <cell r="A35" t="str">
            <v>"18"</v>
          </cell>
          <cell r="B35" t="str">
            <v>Firma</v>
          </cell>
          <cell r="C35" t="str">
            <v>Wohnbau</v>
          </cell>
          <cell r="D35" t="str">
            <v>Ernsberger GmbH</v>
          </cell>
          <cell r="E35" t="str">
            <v>Im Gewerbepark 6</v>
          </cell>
          <cell r="F35">
            <v>92331</v>
          </cell>
          <cell r="G35" t="str">
            <v>Parsberg</v>
          </cell>
          <cell r="I35">
            <v>0</v>
          </cell>
          <cell r="J35" t="str">
            <v>R</v>
          </cell>
          <cell r="K35">
            <v>0</v>
          </cell>
          <cell r="L35" t="str">
            <v xml:space="preserve"> </v>
          </cell>
          <cell r="M35">
            <v>0.75</v>
          </cell>
          <cell r="N35">
            <v>1302.42</v>
          </cell>
          <cell r="O35">
            <v>0</v>
          </cell>
          <cell r="P35">
            <v>559981</v>
          </cell>
          <cell r="Q35">
            <v>10</v>
          </cell>
          <cell r="R35">
            <v>43426</v>
          </cell>
          <cell r="S35">
            <v>0</v>
          </cell>
          <cell r="T35">
            <v>130.24200000000002</v>
          </cell>
          <cell r="V35">
            <v>0.1</v>
          </cell>
          <cell r="W35" t="str">
            <v/>
          </cell>
          <cell r="X35" t="str">
            <v/>
          </cell>
          <cell r="Y35" t="str">
            <v/>
          </cell>
          <cell r="Z35">
            <v>1302.42</v>
          </cell>
        </row>
        <row r="36">
          <cell r="A36" t="str">
            <v>"18"</v>
          </cell>
          <cell r="B36" t="str">
            <v>Firma</v>
          </cell>
          <cell r="C36" t="str">
            <v>Wohnbau</v>
          </cell>
          <cell r="D36" t="str">
            <v>Ernsberger GmbH</v>
          </cell>
          <cell r="E36" t="str">
            <v>Im Gewerbepark 6</v>
          </cell>
          <cell r="F36">
            <v>92331</v>
          </cell>
          <cell r="G36" t="str">
            <v>Parsberg</v>
          </cell>
          <cell r="I36">
            <v>0</v>
          </cell>
          <cell r="J36" t="str">
            <v>R</v>
          </cell>
          <cell r="K36">
            <v>0</v>
          </cell>
          <cell r="L36" t="str">
            <v xml:space="preserve"> </v>
          </cell>
          <cell r="M36">
            <v>0.75</v>
          </cell>
          <cell r="N36">
            <v>2501.83</v>
          </cell>
          <cell r="O36">
            <v>0</v>
          </cell>
          <cell r="P36">
            <v>553846</v>
          </cell>
          <cell r="Q36">
            <v>10</v>
          </cell>
          <cell r="R36">
            <v>43433</v>
          </cell>
          <cell r="S36">
            <v>0</v>
          </cell>
          <cell r="T36">
            <v>250.18299999999999</v>
          </cell>
          <cell r="V36">
            <v>0.1</v>
          </cell>
          <cell r="W36" t="str">
            <v/>
          </cell>
          <cell r="X36" t="str">
            <v/>
          </cell>
          <cell r="Y36" t="str">
            <v/>
          </cell>
          <cell r="Z36">
            <v>2501.83</v>
          </cell>
        </row>
        <row r="37">
          <cell r="A37" t="str">
            <v>"18"</v>
          </cell>
          <cell r="B37" t="str">
            <v>Firma</v>
          </cell>
          <cell r="C37" t="str">
            <v>Wohnbau</v>
          </cell>
          <cell r="D37" t="str">
            <v>Ernsberger GmbH</v>
          </cell>
          <cell r="E37" t="str">
            <v>Im Gewerbepark 6</v>
          </cell>
          <cell r="F37">
            <v>92331</v>
          </cell>
          <cell r="G37" t="str">
            <v>Parsberg</v>
          </cell>
          <cell r="I37">
            <v>0</v>
          </cell>
          <cell r="J37" t="str">
            <v>R</v>
          </cell>
          <cell r="K37">
            <v>0</v>
          </cell>
          <cell r="L37" t="str">
            <v xml:space="preserve"> </v>
          </cell>
          <cell r="M37">
            <v>0.75</v>
          </cell>
          <cell r="N37">
            <v>1642.01</v>
          </cell>
          <cell r="O37">
            <v>0</v>
          </cell>
          <cell r="P37">
            <v>561638</v>
          </cell>
          <cell r="Q37">
            <v>10</v>
          </cell>
          <cell r="R37">
            <v>43446</v>
          </cell>
          <cell r="S37">
            <v>0</v>
          </cell>
          <cell r="T37">
            <v>164.20099999999999</v>
          </cell>
          <cell r="V37">
            <v>9.9999999999999992E-2</v>
          </cell>
          <cell r="W37" t="str">
            <v/>
          </cell>
          <cell r="X37" t="str">
            <v/>
          </cell>
          <cell r="Y37" t="str">
            <v/>
          </cell>
          <cell r="Z37">
            <v>1642.01</v>
          </cell>
        </row>
        <row r="38">
          <cell r="A38" t="str">
            <v>"18"</v>
          </cell>
          <cell r="B38" t="str">
            <v>Firma</v>
          </cell>
          <cell r="C38" t="str">
            <v>Georg</v>
          </cell>
          <cell r="D38" t="str">
            <v>Gerhäuser Hoch- und Tiefbau GmbH</v>
          </cell>
          <cell r="E38" t="str">
            <v>Ipsheimer Str. 6</v>
          </cell>
          <cell r="F38">
            <v>91438</v>
          </cell>
          <cell r="G38" t="str">
            <v>Bad Windsheim</v>
          </cell>
          <cell r="H38" t="str">
            <v>09841</v>
          </cell>
          <cell r="I38" t="str">
            <v>6650-0</v>
          </cell>
          <cell r="J38" t="str">
            <v>R</v>
          </cell>
          <cell r="K38">
            <v>0</v>
          </cell>
          <cell r="L38" t="str">
            <v xml:space="preserve"> </v>
          </cell>
          <cell r="M38">
            <v>0.75</v>
          </cell>
          <cell r="N38">
            <v>1913.36</v>
          </cell>
          <cell r="O38">
            <v>0</v>
          </cell>
          <cell r="P38">
            <v>553048</v>
          </cell>
          <cell r="Q38">
            <v>10</v>
          </cell>
          <cell r="R38">
            <v>43312</v>
          </cell>
          <cell r="S38" t="str">
            <v>DHH Typ 34, 90547 Stein</v>
          </cell>
          <cell r="T38">
            <v>191.33599999999998</v>
          </cell>
          <cell r="V38">
            <v>9.9999999999999992E-2</v>
          </cell>
          <cell r="W38" t="str">
            <v/>
          </cell>
          <cell r="X38" t="str">
            <v/>
          </cell>
          <cell r="Y38" t="str">
            <v/>
          </cell>
          <cell r="Z38">
            <v>1913.36</v>
          </cell>
        </row>
        <row r="39">
          <cell r="A39" t="str">
            <v>"18"</v>
          </cell>
          <cell r="B39" t="str">
            <v>Firma</v>
          </cell>
          <cell r="C39" t="str">
            <v>Georg</v>
          </cell>
          <cell r="D39" t="str">
            <v>Gerhäuser Hoch- und Tiefbau GmbH</v>
          </cell>
          <cell r="E39" t="str">
            <v>Ipsheimer Str. 6</v>
          </cell>
          <cell r="F39">
            <v>91438</v>
          </cell>
          <cell r="G39" t="str">
            <v>Bad Windsheim</v>
          </cell>
          <cell r="H39" t="str">
            <v>09841</v>
          </cell>
          <cell r="I39" t="str">
            <v>6650-0</v>
          </cell>
          <cell r="J39" t="str">
            <v>R</v>
          </cell>
          <cell r="K39">
            <v>0</v>
          </cell>
          <cell r="L39" t="str">
            <v xml:space="preserve"> </v>
          </cell>
          <cell r="M39">
            <v>0.75</v>
          </cell>
          <cell r="N39">
            <v>1919.53</v>
          </cell>
          <cell r="O39">
            <v>0</v>
          </cell>
          <cell r="P39">
            <v>553057</v>
          </cell>
          <cell r="Q39">
            <v>10</v>
          </cell>
          <cell r="R39">
            <v>43312</v>
          </cell>
          <cell r="S39" t="str">
            <v>DHH Typ 35, 90547 Stein</v>
          </cell>
          <cell r="T39">
            <v>191.953</v>
          </cell>
          <cell r="V39">
            <v>0.1</v>
          </cell>
          <cell r="W39" t="str">
            <v/>
          </cell>
          <cell r="X39" t="str">
            <v/>
          </cell>
          <cell r="Y39" t="str">
            <v/>
          </cell>
          <cell r="Z39">
            <v>1919.53</v>
          </cell>
        </row>
        <row r="40">
          <cell r="A40" t="str">
            <v>"18"</v>
          </cell>
          <cell r="B40" t="str">
            <v>Firma</v>
          </cell>
          <cell r="C40" t="str">
            <v>Georg</v>
          </cell>
          <cell r="D40" t="str">
            <v>Gerhäuser Hoch- und Tiefbau GmbH</v>
          </cell>
          <cell r="E40" t="str">
            <v>Ipsheimer Str. 6</v>
          </cell>
          <cell r="F40">
            <v>91438</v>
          </cell>
          <cell r="G40" t="str">
            <v>Bad Windsheim</v>
          </cell>
          <cell r="H40" t="str">
            <v>09841</v>
          </cell>
          <cell r="I40" t="str">
            <v>6650-0</v>
          </cell>
          <cell r="J40" t="str">
            <v>R</v>
          </cell>
          <cell r="K40">
            <v>0</v>
          </cell>
          <cell r="L40" t="str">
            <v xml:space="preserve"> </v>
          </cell>
          <cell r="M40">
            <v>0.75</v>
          </cell>
          <cell r="N40">
            <v>95.03</v>
          </cell>
          <cell r="O40">
            <v>0</v>
          </cell>
          <cell r="P40">
            <v>556635</v>
          </cell>
          <cell r="Q40">
            <v>10</v>
          </cell>
          <cell r="R40">
            <v>43368</v>
          </cell>
          <cell r="S40" t="str">
            <v>BV Stein, Nachbestellung -von Bagger beschädigt-</v>
          </cell>
          <cell r="T40">
            <v>9.5030000000000001</v>
          </cell>
          <cell r="V40">
            <v>0.1</v>
          </cell>
          <cell r="W40" t="str">
            <v/>
          </cell>
          <cell r="X40" t="str">
            <v/>
          </cell>
          <cell r="Y40" t="str">
            <v/>
          </cell>
          <cell r="Z40">
            <v>95.03</v>
          </cell>
        </row>
        <row r="41">
          <cell r="A41" t="str">
            <v>"18"</v>
          </cell>
          <cell r="B41" t="str">
            <v>Firma</v>
          </cell>
          <cell r="C41" t="str">
            <v>Georg</v>
          </cell>
          <cell r="D41" t="str">
            <v>Gerhäuser Hoch- und Tiefbau GmbH</v>
          </cell>
          <cell r="E41" t="str">
            <v>Ipsheimer Str. 6</v>
          </cell>
          <cell r="F41">
            <v>91438</v>
          </cell>
          <cell r="G41" t="str">
            <v>Bad Windsheim</v>
          </cell>
          <cell r="H41" t="str">
            <v>09841</v>
          </cell>
          <cell r="I41" t="str">
            <v>6650-0</v>
          </cell>
          <cell r="J41" t="str">
            <v>R</v>
          </cell>
          <cell r="K41">
            <v>0</v>
          </cell>
          <cell r="L41" t="str">
            <v xml:space="preserve"> </v>
          </cell>
          <cell r="M41">
            <v>0.75</v>
          </cell>
          <cell r="N41">
            <v>941.05</v>
          </cell>
          <cell r="O41">
            <v>0</v>
          </cell>
          <cell r="P41">
            <v>561081</v>
          </cell>
          <cell r="Q41">
            <v>10</v>
          </cell>
          <cell r="R41">
            <v>43433</v>
          </cell>
          <cell r="S41" t="str">
            <v>MFH, Trettlachstr.38/38a, Forchheim -3.OG-</v>
          </cell>
          <cell r="T41">
            <v>94.105000000000004</v>
          </cell>
          <cell r="V41">
            <v>0.1</v>
          </cell>
          <cell r="W41" t="str">
            <v/>
          </cell>
          <cell r="X41" t="str">
            <v/>
          </cell>
          <cell r="Y41" t="str">
            <v/>
          </cell>
          <cell r="Z41">
            <v>941.05</v>
          </cell>
        </row>
        <row r="42">
          <cell r="A42" t="str">
            <v>"18"</v>
          </cell>
          <cell r="B42" t="str">
            <v>Frau</v>
          </cell>
          <cell r="C42" t="str">
            <v>Monika</v>
          </cell>
          <cell r="D42" t="str">
            <v>Grimm</v>
          </cell>
          <cell r="E42" t="str">
            <v>Bennostr. 16</v>
          </cell>
          <cell r="F42">
            <v>91626</v>
          </cell>
          <cell r="G42" t="str">
            <v>Schopfloch</v>
          </cell>
          <cell r="H42" t="str">
            <v xml:space="preserve"> </v>
          </cell>
          <cell r="I42" t="str">
            <v xml:space="preserve"> </v>
          </cell>
          <cell r="J42" t="str">
            <v>F</v>
          </cell>
          <cell r="K42" t="str">
            <v xml:space="preserve"> </v>
          </cell>
          <cell r="L42">
            <v>0</v>
          </cell>
          <cell r="M42">
            <v>0.7</v>
          </cell>
          <cell r="N42">
            <v>3757.11</v>
          </cell>
          <cell r="O42">
            <v>0</v>
          </cell>
          <cell r="P42">
            <v>558466</v>
          </cell>
          <cell r="Q42">
            <v>3</v>
          </cell>
          <cell r="R42">
            <v>43390</v>
          </cell>
          <cell r="S42">
            <v>0</v>
          </cell>
          <cell r="T42">
            <v>112.7133</v>
          </cell>
          <cell r="V42">
            <v>0.03</v>
          </cell>
          <cell r="W42" t="str">
            <v/>
          </cell>
          <cell r="X42" t="str">
            <v/>
          </cell>
          <cell r="Y42" t="str">
            <v/>
          </cell>
          <cell r="Z42">
            <v>3757.11</v>
          </cell>
        </row>
        <row r="43">
          <cell r="A43" t="str">
            <v>"18"</v>
          </cell>
          <cell r="B43" t="str">
            <v>Firma</v>
          </cell>
          <cell r="C43" t="str">
            <v>Bauunternehmen</v>
          </cell>
          <cell r="D43" t="str">
            <v>Gruber</v>
          </cell>
          <cell r="E43" t="str">
            <v>Bahnhofstr. 9</v>
          </cell>
          <cell r="F43">
            <v>86681</v>
          </cell>
          <cell r="G43" t="str">
            <v>Fünfstetten</v>
          </cell>
          <cell r="H43" t="str">
            <v>09091</v>
          </cell>
          <cell r="I43" t="str">
            <v>449 Fax: 3959 Mobil: 0171/33 49 537</v>
          </cell>
          <cell r="J43" t="str">
            <v>R</v>
          </cell>
          <cell r="K43">
            <v>0</v>
          </cell>
          <cell r="L43" t="str">
            <v xml:space="preserve"> </v>
          </cell>
          <cell r="M43">
            <v>0.75</v>
          </cell>
          <cell r="N43">
            <v>2144.31</v>
          </cell>
          <cell r="O43">
            <v>0</v>
          </cell>
          <cell r="P43">
            <v>558961</v>
          </cell>
          <cell r="Q43">
            <v>10</v>
          </cell>
          <cell r="R43">
            <v>43412</v>
          </cell>
          <cell r="S43">
            <v>0</v>
          </cell>
          <cell r="T43">
            <v>214.43099999999998</v>
          </cell>
          <cell r="V43">
            <v>9.9999999999999992E-2</v>
          </cell>
          <cell r="W43" t="str">
            <v/>
          </cell>
          <cell r="X43" t="str">
            <v/>
          </cell>
          <cell r="Y43" t="str">
            <v/>
          </cell>
          <cell r="Z43">
            <v>2144.31</v>
          </cell>
        </row>
        <row r="44">
          <cell r="A44" t="str">
            <v>"18"</v>
          </cell>
          <cell r="B44" t="str">
            <v>Firma</v>
          </cell>
          <cell r="C44" t="str">
            <v>Bauunternehmen</v>
          </cell>
          <cell r="D44" t="str">
            <v>Gruber</v>
          </cell>
          <cell r="E44" t="str">
            <v>Bahnhofstr. 9</v>
          </cell>
          <cell r="F44">
            <v>86681</v>
          </cell>
          <cell r="G44" t="str">
            <v>Fünfstetten</v>
          </cell>
          <cell r="H44" t="str">
            <v>09091</v>
          </cell>
          <cell r="I44" t="str">
            <v>449 Fax: 3959 Mobil: 0171/33 49 537</v>
          </cell>
          <cell r="J44" t="str">
            <v>R</v>
          </cell>
          <cell r="K44">
            <v>0</v>
          </cell>
          <cell r="L44" t="str">
            <v xml:space="preserve"> </v>
          </cell>
          <cell r="M44">
            <v>0.75</v>
          </cell>
          <cell r="N44">
            <v>107.62</v>
          </cell>
          <cell r="O44">
            <v>0</v>
          </cell>
          <cell r="P44">
            <v>561045</v>
          </cell>
          <cell r="Q44">
            <v>10</v>
          </cell>
          <cell r="R44">
            <v>43433</v>
          </cell>
          <cell r="S44">
            <v>0</v>
          </cell>
          <cell r="T44">
            <v>10.762</v>
          </cell>
          <cell r="V44">
            <v>0.1</v>
          </cell>
          <cell r="W44" t="str">
            <v/>
          </cell>
          <cell r="X44" t="str">
            <v/>
          </cell>
          <cell r="Y44" t="str">
            <v/>
          </cell>
          <cell r="Z44">
            <v>107.62</v>
          </cell>
        </row>
        <row r="45">
          <cell r="A45" t="str">
            <v>"18"</v>
          </cell>
          <cell r="B45" t="str">
            <v>Firma</v>
          </cell>
          <cell r="C45" t="str">
            <v>GmbH</v>
          </cell>
          <cell r="D45" t="str">
            <v>Guggenberger</v>
          </cell>
          <cell r="E45" t="str">
            <v>Mintrachinger Str. 5</v>
          </cell>
          <cell r="F45">
            <v>93098</v>
          </cell>
          <cell r="G45" t="str">
            <v>Mangolding</v>
          </cell>
          <cell r="H45" t="str">
            <v>09406</v>
          </cell>
          <cell r="I45" t="str">
            <v>28-0 Fax: -172</v>
          </cell>
          <cell r="J45" t="str">
            <v>R</v>
          </cell>
          <cell r="K45">
            <v>0</v>
          </cell>
          <cell r="L45" t="str">
            <v xml:space="preserve"> </v>
          </cell>
          <cell r="M45">
            <v>0.8</v>
          </cell>
          <cell r="N45">
            <v>796.6</v>
          </cell>
          <cell r="O45">
            <v>0</v>
          </cell>
          <cell r="P45">
            <v>556493</v>
          </cell>
          <cell r="Q45">
            <v>15</v>
          </cell>
          <cell r="R45">
            <v>43368</v>
          </cell>
          <cell r="S45" t="str">
            <v>Wohnanlage mit TG, Kanalstr., 82362 Weilheim DH7+8-1.OG-</v>
          </cell>
          <cell r="T45">
            <v>119.49</v>
          </cell>
          <cell r="V45">
            <v>0.15</v>
          </cell>
          <cell r="W45" t="str">
            <v/>
          </cell>
          <cell r="X45" t="str">
            <v/>
          </cell>
          <cell r="Y45" t="str">
            <v/>
          </cell>
          <cell r="Z45">
            <v>796.6</v>
          </cell>
        </row>
        <row r="46">
          <cell r="A46" t="str">
            <v>"18"</v>
          </cell>
          <cell r="B46" t="str">
            <v>Firma</v>
          </cell>
          <cell r="C46" t="str">
            <v>GmbH</v>
          </cell>
          <cell r="D46" t="str">
            <v>Guggenberger</v>
          </cell>
          <cell r="E46" t="str">
            <v>Mintrachinger Str. 5</v>
          </cell>
          <cell r="F46">
            <v>93098</v>
          </cell>
          <cell r="G46" t="str">
            <v>Mangolding</v>
          </cell>
          <cell r="H46" t="str">
            <v>09406</v>
          </cell>
          <cell r="I46" t="str">
            <v>28-0 Fax: -172</v>
          </cell>
          <cell r="J46" t="str">
            <v>R</v>
          </cell>
          <cell r="K46">
            <v>0</v>
          </cell>
          <cell r="L46" t="str">
            <v xml:space="preserve"> </v>
          </cell>
          <cell r="M46">
            <v>0.8</v>
          </cell>
          <cell r="N46">
            <v>399.64</v>
          </cell>
          <cell r="O46">
            <v>0</v>
          </cell>
          <cell r="P46">
            <v>558331</v>
          </cell>
          <cell r="Q46">
            <v>10</v>
          </cell>
          <cell r="R46">
            <v>43404</v>
          </cell>
          <cell r="S46" t="str">
            <v>Wohnanlage mit TG, Kanalstr., 82362 Weilheim -1. OG Haus 35 -</v>
          </cell>
          <cell r="T46">
            <v>39.963999999999999</v>
          </cell>
          <cell r="V46">
            <v>0.1</v>
          </cell>
          <cell r="W46" t="str">
            <v/>
          </cell>
          <cell r="X46" t="str">
            <v/>
          </cell>
          <cell r="Y46" t="str">
            <v/>
          </cell>
          <cell r="Z46">
            <v>399.64</v>
          </cell>
        </row>
        <row r="47">
          <cell r="A47" t="str">
            <v>"18"</v>
          </cell>
          <cell r="B47" t="str">
            <v>Firma</v>
          </cell>
          <cell r="C47" t="str">
            <v>GmbH</v>
          </cell>
          <cell r="D47" t="str">
            <v>Guggenberger</v>
          </cell>
          <cell r="E47" t="str">
            <v>Mintrachinger Str. 5</v>
          </cell>
          <cell r="F47">
            <v>93098</v>
          </cell>
          <cell r="G47" t="str">
            <v>Mangolding</v>
          </cell>
          <cell r="H47" t="str">
            <v>09406</v>
          </cell>
          <cell r="I47" t="str">
            <v>28-0 Fax: -172</v>
          </cell>
          <cell r="J47" t="str">
            <v>R</v>
          </cell>
          <cell r="K47">
            <v>0</v>
          </cell>
          <cell r="L47" t="str">
            <v xml:space="preserve"> </v>
          </cell>
          <cell r="M47">
            <v>0.8</v>
          </cell>
          <cell r="N47">
            <v>318.64</v>
          </cell>
          <cell r="O47">
            <v>0</v>
          </cell>
          <cell r="P47">
            <v>558332</v>
          </cell>
          <cell r="Q47">
            <v>10</v>
          </cell>
          <cell r="R47">
            <v>43404</v>
          </cell>
          <cell r="S47" t="str">
            <v>Wohnanlage mit TG, Kanalstr., 82362 Weilheim -1. OG Haus 38 -</v>
          </cell>
          <cell r="T47">
            <v>31.863999999999997</v>
          </cell>
          <cell r="V47">
            <v>9.9999999999999992E-2</v>
          </cell>
          <cell r="W47" t="str">
            <v/>
          </cell>
          <cell r="X47" t="str">
            <v/>
          </cell>
          <cell r="Y47" t="str">
            <v/>
          </cell>
          <cell r="Z47">
            <v>318.64</v>
          </cell>
        </row>
        <row r="48">
          <cell r="A48" t="str">
            <v>"18"</v>
          </cell>
          <cell r="B48" t="str">
            <v>Firma</v>
          </cell>
          <cell r="C48" t="str">
            <v>GmbH</v>
          </cell>
          <cell r="D48" t="str">
            <v>Guggenberger</v>
          </cell>
          <cell r="E48" t="str">
            <v>Mintrachinger Str. 5</v>
          </cell>
          <cell r="F48">
            <v>93098</v>
          </cell>
          <cell r="G48" t="str">
            <v>Mangolding</v>
          </cell>
          <cell r="H48" t="str">
            <v>09406</v>
          </cell>
          <cell r="I48" t="str">
            <v>28-0 Fax: -172</v>
          </cell>
          <cell r="J48" t="str">
            <v>R</v>
          </cell>
          <cell r="K48">
            <v>0</v>
          </cell>
          <cell r="L48" t="str">
            <v xml:space="preserve"> </v>
          </cell>
          <cell r="M48">
            <v>0.8</v>
          </cell>
          <cell r="N48">
            <v>1250.24</v>
          </cell>
          <cell r="O48">
            <v>0</v>
          </cell>
          <cell r="P48">
            <v>558314</v>
          </cell>
          <cell r="Q48">
            <v>10</v>
          </cell>
          <cell r="R48">
            <v>43404</v>
          </cell>
          <cell r="S48" t="str">
            <v>Wohnanlage mit TG, Kanalstr., 82362 Weilheim -1. OG BK 2 -</v>
          </cell>
          <cell r="T48">
            <v>125.024</v>
          </cell>
          <cell r="V48">
            <v>0.1</v>
          </cell>
          <cell r="W48" t="str">
            <v/>
          </cell>
          <cell r="X48" t="str">
            <v/>
          </cell>
          <cell r="Y48" t="str">
            <v/>
          </cell>
          <cell r="Z48">
            <v>1250.24</v>
          </cell>
        </row>
        <row r="49">
          <cell r="A49" t="str">
            <v>"18"</v>
          </cell>
          <cell r="B49" t="str">
            <v>Firma</v>
          </cell>
          <cell r="C49" t="str">
            <v>GmbH</v>
          </cell>
          <cell r="D49" t="str">
            <v>Guggenberger</v>
          </cell>
          <cell r="E49" t="str">
            <v>Mintrachinger Str. 5</v>
          </cell>
          <cell r="F49">
            <v>93098</v>
          </cell>
          <cell r="G49" t="str">
            <v>Mangolding</v>
          </cell>
          <cell r="H49" t="str">
            <v>09406</v>
          </cell>
          <cell r="I49" t="str">
            <v>28-0 Fax: -172</v>
          </cell>
          <cell r="J49" t="str">
            <v>R</v>
          </cell>
          <cell r="K49">
            <v>0</v>
          </cell>
          <cell r="L49" t="str">
            <v xml:space="preserve"> </v>
          </cell>
          <cell r="M49">
            <v>0.8</v>
          </cell>
          <cell r="N49">
            <v>1115.24</v>
          </cell>
          <cell r="O49">
            <v>0</v>
          </cell>
          <cell r="P49">
            <v>559507</v>
          </cell>
          <cell r="Q49">
            <v>10</v>
          </cell>
          <cell r="R49">
            <v>43412</v>
          </cell>
          <cell r="S49" t="str">
            <v>Wohnanlage mit TG, Kanalstr., 82362 Weilheim - 1. OG Haus 9-11 -</v>
          </cell>
          <cell r="T49">
            <v>111.524</v>
          </cell>
          <cell r="V49">
            <v>0.1</v>
          </cell>
          <cell r="W49" t="str">
            <v/>
          </cell>
          <cell r="X49" t="str">
            <v/>
          </cell>
          <cell r="Y49" t="str">
            <v/>
          </cell>
          <cell r="Z49">
            <v>1115.24</v>
          </cell>
        </row>
        <row r="50">
          <cell r="A50" t="str">
            <v>"18"</v>
          </cell>
          <cell r="B50" t="str">
            <v>Firma</v>
          </cell>
          <cell r="C50" t="str">
            <v>GmbH</v>
          </cell>
          <cell r="D50" t="str">
            <v>Guggenberger</v>
          </cell>
          <cell r="E50" t="str">
            <v>Mintrachinger Str. 5</v>
          </cell>
          <cell r="F50">
            <v>93098</v>
          </cell>
          <cell r="G50" t="str">
            <v>Mangolding</v>
          </cell>
          <cell r="H50" t="str">
            <v>09406</v>
          </cell>
          <cell r="I50" t="str">
            <v>28-0 Fax: -172</v>
          </cell>
          <cell r="J50" t="str">
            <v>R</v>
          </cell>
          <cell r="K50">
            <v>0</v>
          </cell>
          <cell r="L50" t="str">
            <v xml:space="preserve"> </v>
          </cell>
          <cell r="M50">
            <v>0.8</v>
          </cell>
          <cell r="N50">
            <v>796.6</v>
          </cell>
          <cell r="O50">
            <v>0</v>
          </cell>
          <cell r="P50">
            <v>559499</v>
          </cell>
          <cell r="Q50">
            <v>10</v>
          </cell>
          <cell r="R50">
            <v>43412</v>
          </cell>
          <cell r="S50" t="str">
            <v>Wohnanlage mit TG, Kanalstr., 82362 Weilheim - 1. OG Haus 12+13 -</v>
          </cell>
          <cell r="T50">
            <v>79.66</v>
          </cell>
          <cell r="V50">
            <v>9.9999999999999992E-2</v>
          </cell>
          <cell r="W50" t="str">
            <v/>
          </cell>
          <cell r="X50" t="str">
            <v/>
          </cell>
          <cell r="Y50" t="str">
            <v/>
          </cell>
          <cell r="Z50">
            <v>796.6</v>
          </cell>
        </row>
        <row r="51">
          <cell r="A51" t="str">
            <v>"18"</v>
          </cell>
          <cell r="B51" t="str">
            <v>Firma</v>
          </cell>
          <cell r="C51" t="str">
            <v>GmbH</v>
          </cell>
          <cell r="D51" t="str">
            <v>Guggenberger</v>
          </cell>
          <cell r="E51" t="str">
            <v>Mintrachinger Str. 5</v>
          </cell>
          <cell r="F51">
            <v>93098</v>
          </cell>
          <cell r="G51" t="str">
            <v>Mangolding</v>
          </cell>
          <cell r="H51" t="str">
            <v>09406</v>
          </cell>
          <cell r="I51" t="str">
            <v>28-0 Fax: -172</v>
          </cell>
          <cell r="J51" t="str">
            <v>R</v>
          </cell>
          <cell r="K51">
            <v>0</v>
          </cell>
          <cell r="L51" t="str">
            <v xml:space="preserve"> </v>
          </cell>
          <cell r="M51">
            <v>0.8</v>
          </cell>
          <cell r="N51">
            <v>796.6</v>
          </cell>
          <cell r="O51">
            <v>0</v>
          </cell>
          <cell r="P51">
            <v>559502</v>
          </cell>
          <cell r="Q51">
            <v>10</v>
          </cell>
          <cell r="R51">
            <v>43412</v>
          </cell>
          <cell r="S51" t="str">
            <v>Wohnanlage mit TG, Kanalstr., 82362 Weilheim - 1. OG Haus 14+15 -</v>
          </cell>
          <cell r="T51">
            <v>79.66</v>
          </cell>
          <cell r="V51">
            <v>9.9999999999999992E-2</v>
          </cell>
          <cell r="W51" t="str">
            <v/>
          </cell>
          <cell r="X51" t="str">
            <v/>
          </cell>
          <cell r="Y51" t="str">
            <v/>
          </cell>
          <cell r="Z51">
            <v>796.6</v>
          </cell>
        </row>
        <row r="52">
          <cell r="A52" t="str">
            <v>"18"</v>
          </cell>
          <cell r="B52" t="str">
            <v>Firma</v>
          </cell>
          <cell r="C52" t="str">
            <v>GmbH</v>
          </cell>
          <cell r="D52" t="str">
            <v>Guggenberger</v>
          </cell>
          <cell r="E52" t="str">
            <v>Mintrachinger Str. 5</v>
          </cell>
          <cell r="F52">
            <v>93098</v>
          </cell>
          <cell r="G52" t="str">
            <v>Mangolding</v>
          </cell>
          <cell r="H52" t="str">
            <v>09406</v>
          </cell>
          <cell r="I52" t="str">
            <v>28-0 Fax: -172</v>
          </cell>
          <cell r="J52" t="str">
            <v>R</v>
          </cell>
          <cell r="K52">
            <v>0</v>
          </cell>
          <cell r="L52" t="str">
            <v xml:space="preserve"> </v>
          </cell>
          <cell r="M52">
            <v>0.8</v>
          </cell>
          <cell r="N52">
            <v>1115.24</v>
          </cell>
          <cell r="O52">
            <v>0</v>
          </cell>
          <cell r="P52">
            <v>559506</v>
          </cell>
          <cell r="Q52">
            <v>10</v>
          </cell>
          <cell r="R52">
            <v>43412</v>
          </cell>
          <cell r="S52" t="str">
            <v>Wohnanlage mit TG, Kanalstr., 82362 Weilheim - 1. OG Haus 16-18 -</v>
          </cell>
          <cell r="T52">
            <v>111.524</v>
          </cell>
          <cell r="V52">
            <v>0.1</v>
          </cell>
          <cell r="W52" t="str">
            <v/>
          </cell>
          <cell r="X52" t="str">
            <v/>
          </cell>
          <cell r="Y52" t="str">
            <v/>
          </cell>
          <cell r="Z52">
            <v>1115.24</v>
          </cell>
        </row>
        <row r="53">
          <cell r="A53" t="str">
            <v>"18"</v>
          </cell>
          <cell r="B53" t="str">
            <v>Firma</v>
          </cell>
          <cell r="C53" t="str">
            <v>GmbH</v>
          </cell>
          <cell r="D53" t="str">
            <v>Guggenberger</v>
          </cell>
          <cell r="E53" t="str">
            <v>Mintrachinger Str. 5</v>
          </cell>
          <cell r="F53">
            <v>93098</v>
          </cell>
          <cell r="G53" t="str">
            <v>Mangolding</v>
          </cell>
          <cell r="H53" t="str">
            <v>09406</v>
          </cell>
          <cell r="I53" t="str">
            <v>28-0 Fax: -172</v>
          </cell>
          <cell r="J53" t="str">
            <v>R</v>
          </cell>
          <cell r="K53">
            <v>0</v>
          </cell>
          <cell r="L53" t="str">
            <v xml:space="preserve"> </v>
          </cell>
          <cell r="M53">
            <v>0.8</v>
          </cell>
          <cell r="N53">
            <v>718.28</v>
          </cell>
          <cell r="O53">
            <v>0</v>
          </cell>
          <cell r="P53">
            <v>559530</v>
          </cell>
          <cell r="Q53">
            <v>10</v>
          </cell>
          <cell r="R53">
            <v>43412</v>
          </cell>
          <cell r="S53" t="str">
            <v>Wohnanlage mit TG, Kanalstr., 82362 Weilheim - 2. OG Haus 31+32 -</v>
          </cell>
          <cell r="T53">
            <v>71.827999999999989</v>
          </cell>
          <cell r="V53">
            <v>9.9999999999999992E-2</v>
          </cell>
          <cell r="W53" t="str">
            <v/>
          </cell>
          <cell r="X53" t="str">
            <v/>
          </cell>
          <cell r="Y53" t="str">
            <v/>
          </cell>
          <cell r="Z53">
            <v>718.28</v>
          </cell>
        </row>
        <row r="54">
          <cell r="A54" t="str">
            <v>"18"</v>
          </cell>
          <cell r="B54" t="str">
            <v>Firma</v>
          </cell>
          <cell r="C54" t="str">
            <v>GmbH</v>
          </cell>
          <cell r="D54" t="str">
            <v>Guggenberger</v>
          </cell>
          <cell r="E54" t="str">
            <v>Mintrachinger Str. 5</v>
          </cell>
          <cell r="F54">
            <v>93098</v>
          </cell>
          <cell r="G54" t="str">
            <v>Mangolding</v>
          </cell>
          <cell r="H54" t="str">
            <v>09406</v>
          </cell>
          <cell r="I54" t="str">
            <v>28-0 Fax: -172</v>
          </cell>
          <cell r="J54" t="str">
            <v>R</v>
          </cell>
          <cell r="K54">
            <v>0</v>
          </cell>
          <cell r="L54" t="str">
            <v xml:space="preserve"> </v>
          </cell>
          <cell r="M54">
            <v>0.8</v>
          </cell>
          <cell r="N54">
            <v>1250.24</v>
          </cell>
          <cell r="O54">
            <v>0</v>
          </cell>
          <cell r="P54">
            <v>559518</v>
          </cell>
          <cell r="Q54">
            <v>10</v>
          </cell>
          <cell r="R54">
            <v>43412</v>
          </cell>
          <cell r="S54" t="str">
            <v>Wohnanlage mit TG, Kanalstr., 82362 Weilheim - 2. OG BK 1 -</v>
          </cell>
          <cell r="T54">
            <v>125.024</v>
          </cell>
          <cell r="V54">
            <v>0.1</v>
          </cell>
          <cell r="W54" t="str">
            <v/>
          </cell>
          <cell r="X54" t="str">
            <v/>
          </cell>
          <cell r="Y54" t="str">
            <v/>
          </cell>
          <cell r="Z54">
            <v>1250.24</v>
          </cell>
        </row>
        <row r="55">
          <cell r="A55" t="str">
            <v>"18"</v>
          </cell>
          <cell r="B55" t="str">
            <v>Firma</v>
          </cell>
          <cell r="C55" t="str">
            <v>GmbH</v>
          </cell>
          <cell r="D55" t="str">
            <v>Guggenberger</v>
          </cell>
          <cell r="E55" t="str">
            <v>Mintrachinger Str. 5</v>
          </cell>
          <cell r="F55">
            <v>93098</v>
          </cell>
          <cell r="G55" t="str">
            <v>Mangolding</v>
          </cell>
          <cell r="H55" t="str">
            <v>09406</v>
          </cell>
          <cell r="I55" t="str">
            <v>28-0 Fax: -172</v>
          </cell>
          <cell r="J55" t="str">
            <v>R</v>
          </cell>
          <cell r="K55">
            <v>0</v>
          </cell>
          <cell r="L55" t="str">
            <v xml:space="preserve"> </v>
          </cell>
          <cell r="M55">
            <v>0.8</v>
          </cell>
          <cell r="N55">
            <v>291.64</v>
          </cell>
          <cell r="O55">
            <v>0</v>
          </cell>
          <cell r="P55">
            <v>559528</v>
          </cell>
          <cell r="Q55">
            <v>10</v>
          </cell>
          <cell r="R55">
            <v>43412</v>
          </cell>
          <cell r="S55" t="str">
            <v>Wohnanlage mit TG, Kanalstr., 82362 Weilheim - 2. OG Haus 35 -</v>
          </cell>
          <cell r="T55">
            <v>29.163999999999998</v>
          </cell>
          <cell r="V55">
            <v>9.9999999999999992E-2</v>
          </cell>
          <cell r="W55" t="str">
            <v/>
          </cell>
          <cell r="X55" t="str">
            <v/>
          </cell>
          <cell r="Y55" t="str">
            <v/>
          </cell>
          <cell r="Z55">
            <v>291.64</v>
          </cell>
        </row>
        <row r="56">
          <cell r="A56" t="str">
            <v>"18"</v>
          </cell>
          <cell r="B56" t="str">
            <v>Firma</v>
          </cell>
          <cell r="C56" t="str">
            <v>GmbH</v>
          </cell>
          <cell r="D56" t="str">
            <v>Guggenberger</v>
          </cell>
          <cell r="E56" t="str">
            <v>Mintrachinger Str. 5</v>
          </cell>
          <cell r="F56">
            <v>93098</v>
          </cell>
          <cell r="G56" t="str">
            <v>Mangolding</v>
          </cell>
          <cell r="H56" t="str">
            <v>09406</v>
          </cell>
          <cell r="I56" t="str">
            <v>28-0 Fax: -172</v>
          </cell>
          <cell r="J56" t="str">
            <v>R</v>
          </cell>
          <cell r="K56">
            <v>0</v>
          </cell>
          <cell r="L56" t="str">
            <v xml:space="preserve"> </v>
          </cell>
          <cell r="M56">
            <v>0.8</v>
          </cell>
          <cell r="N56">
            <v>1250.24</v>
          </cell>
          <cell r="O56">
            <v>0</v>
          </cell>
          <cell r="P56">
            <v>559537</v>
          </cell>
          <cell r="Q56">
            <v>10</v>
          </cell>
          <cell r="R56">
            <v>43412</v>
          </cell>
          <cell r="S56" t="str">
            <v>Wohnanlage mit TG, Kanalstr., 82362 Weilheim - 2. OG BK 2 -</v>
          </cell>
          <cell r="T56">
            <v>125.024</v>
          </cell>
          <cell r="V56">
            <v>0.1</v>
          </cell>
          <cell r="W56" t="str">
            <v/>
          </cell>
          <cell r="X56" t="str">
            <v/>
          </cell>
          <cell r="Y56" t="str">
            <v/>
          </cell>
          <cell r="Z56">
            <v>1250.24</v>
          </cell>
        </row>
        <row r="57">
          <cell r="A57" t="str">
            <v>"18"</v>
          </cell>
          <cell r="B57" t="str">
            <v>Firma</v>
          </cell>
          <cell r="C57" t="str">
            <v>GmbH</v>
          </cell>
          <cell r="D57" t="str">
            <v>Guggenberger</v>
          </cell>
          <cell r="E57" t="str">
            <v>Mintrachinger Str. 5</v>
          </cell>
          <cell r="F57">
            <v>93098</v>
          </cell>
          <cell r="G57" t="str">
            <v>Mangolding</v>
          </cell>
          <cell r="H57" t="str">
            <v>09406</v>
          </cell>
          <cell r="I57" t="str">
            <v>28-0 Fax: -172</v>
          </cell>
          <cell r="J57" t="str">
            <v>R</v>
          </cell>
          <cell r="K57">
            <v>0</v>
          </cell>
          <cell r="L57" t="str">
            <v xml:space="preserve"> </v>
          </cell>
          <cell r="M57">
            <v>0.8</v>
          </cell>
          <cell r="N57">
            <v>718.28</v>
          </cell>
          <cell r="O57">
            <v>0</v>
          </cell>
          <cell r="P57">
            <v>559514</v>
          </cell>
          <cell r="Q57">
            <v>10</v>
          </cell>
          <cell r="R57">
            <v>43412</v>
          </cell>
          <cell r="S57" t="str">
            <v>Wohnanlage mit TG, Kanalstr., 82362 Weilheim - 2. OG Haus 36+37 -</v>
          </cell>
          <cell r="T57">
            <v>71.827999999999989</v>
          </cell>
          <cell r="V57">
            <v>9.9999999999999992E-2</v>
          </cell>
          <cell r="W57" t="str">
            <v/>
          </cell>
          <cell r="X57" t="str">
            <v/>
          </cell>
          <cell r="Y57" t="str">
            <v/>
          </cell>
          <cell r="Z57">
            <v>718.28</v>
          </cell>
        </row>
        <row r="58">
          <cell r="A58" t="str">
            <v>"18"</v>
          </cell>
          <cell r="B58" t="str">
            <v>Firma</v>
          </cell>
          <cell r="C58" t="str">
            <v>GmbH</v>
          </cell>
          <cell r="D58" t="str">
            <v>Guggenberger</v>
          </cell>
          <cell r="E58" t="str">
            <v>Mintrachinger Str. 5</v>
          </cell>
          <cell r="F58">
            <v>93098</v>
          </cell>
          <cell r="G58" t="str">
            <v>Mangolding</v>
          </cell>
          <cell r="H58" t="str">
            <v>09406</v>
          </cell>
          <cell r="I58" t="str">
            <v>28-0 Fax: -172</v>
          </cell>
          <cell r="J58" t="str">
            <v>R</v>
          </cell>
          <cell r="K58">
            <v>0</v>
          </cell>
          <cell r="L58" t="str">
            <v xml:space="preserve"> </v>
          </cell>
          <cell r="M58">
            <v>0.8</v>
          </cell>
          <cell r="N58">
            <v>438.8</v>
          </cell>
          <cell r="O58">
            <v>0</v>
          </cell>
          <cell r="P58">
            <v>559539</v>
          </cell>
          <cell r="Q58">
            <v>10</v>
          </cell>
          <cell r="R58">
            <v>43412</v>
          </cell>
          <cell r="S58" t="str">
            <v>Wohnanlage mit TG, Kanalstr., 82362 Weilheim - 2. OG Haus 38 -</v>
          </cell>
          <cell r="T58">
            <v>43.88</v>
          </cell>
          <cell r="V58">
            <v>0.1</v>
          </cell>
          <cell r="W58" t="str">
            <v/>
          </cell>
          <cell r="X58" t="str">
            <v/>
          </cell>
          <cell r="Y58" t="str">
            <v/>
          </cell>
          <cell r="Z58">
            <v>438.8</v>
          </cell>
        </row>
        <row r="59">
          <cell r="A59" t="str">
            <v>"18"</v>
          </cell>
          <cell r="B59" t="str">
            <v>Firma</v>
          </cell>
          <cell r="C59" t="str">
            <v>GmbH</v>
          </cell>
          <cell r="D59" t="str">
            <v>Guggenberger</v>
          </cell>
          <cell r="E59" t="str">
            <v>Mintrachinger Str. 5</v>
          </cell>
          <cell r="F59">
            <v>93098</v>
          </cell>
          <cell r="G59" t="str">
            <v>Mangolding</v>
          </cell>
          <cell r="H59" t="str">
            <v>09406</v>
          </cell>
          <cell r="I59" t="str">
            <v>28-0 Fax: -172</v>
          </cell>
          <cell r="J59" t="str">
            <v>R</v>
          </cell>
          <cell r="K59">
            <v>0</v>
          </cell>
          <cell r="L59" t="str">
            <v xml:space="preserve"> </v>
          </cell>
          <cell r="M59">
            <v>0.8</v>
          </cell>
          <cell r="N59">
            <v>1541.88</v>
          </cell>
          <cell r="O59">
            <v>0</v>
          </cell>
          <cell r="P59">
            <v>559545</v>
          </cell>
          <cell r="Q59">
            <v>10</v>
          </cell>
          <cell r="R59">
            <v>43412</v>
          </cell>
          <cell r="S59" t="str">
            <v>Wohnanlage mit TG, Kanalstr., 82362 Weilheim - 2. OG BK 3 -</v>
          </cell>
          <cell r="T59">
            <v>154.18800000000002</v>
          </cell>
          <cell r="V59">
            <v>0.1</v>
          </cell>
          <cell r="W59" t="str">
            <v/>
          </cell>
          <cell r="X59" t="str">
            <v/>
          </cell>
          <cell r="Y59" t="str">
            <v/>
          </cell>
          <cell r="Z59">
            <v>1541.88</v>
          </cell>
        </row>
        <row r="60">
          <cell r="A60" t="str">
            <v>"18"</v>
          </cell>
          <cell r="B60" t="str">
            <v>Firma</v>
          </cell>
          <cell r="C60" t="str">
            <v>GmbH</v>
          </cell>
          <cell r="D60" t="str">
            <v>Guggenberger</v>
          </cell>
          <cell r="E60" t="str">
            <v>Mintrachinger Str. 5</v>
          </cell>
          <cell r="F60">
            <v>93098</v>
          </cell>
          <cell r="G60" t="str">
            <v>Mangolding</v>
          </cell>
          <cell r="H60" t="str">
            <v>09406</v>
          </cell>
          <cell r="I60" t="str">
            <v>28-0 Fax: -172</v>
          </cell>
          <cell r="J60" t="str">
            <v>R</v>
          </cell>
          <cell r="K60">
            <v>0</v>
          </cell>
          <cell r="L60" t="str">
            <v xml:space="preserve"> </v>
          </cell>
          <cell r="M60">
            <v>0.8</v>
          </cell>
          <cell r="N60">
            <v>238.98</v>
          </cell>
          <cell r="O60">
            <v>0</v>
          </cell>
          <cell r="P60">
            <v>559542</v>
          </cell>
          <cell r="Q60">
            <v>10</v>
          </cell>
          <cell r="R60">
            <v>43412</v>
          </cell>
          <cell r="S60" t="str">
            <v>Wohnanlage mit TG, Kanalstr., 82362 Weilheim - 2. OG Haus 39 -</v>
          </cell>
          <cell r="T60">
            <v>23.897999999999996</v>
          </cell>
          <cell r="V60">
            <v>9.9999999999999992E-2</v>
          </cell>
          <cell r="W60" t="str">
            <v/>
          </cell>
          <cell r="X60" t="str">
            <v/>
          </cell>
          <cell r="Y60" t="str">
            <v/>
          </cell>
          <cell r="Z60">
            <v>238.98</v>
          </cell>
        </row>
        <row r="61">
          <cell r="A61" t="str">
            <v>"18"</v>
          </cell>
          <cell r="B61" t="str">
            <v>Firma</v>
          </cell>
          <cell r="C61" t="str">
            <v>GmbH</v>
          </cell>
          <cell r="D61" t="str">
            <v>Guggenberger</v>
          </cell>
          <cell r="E61" t="str">
            <v>Mintrachinger Str. 5</v>
          </cell>
          <cell r="F61">
            <v>93098</v>
          </cell>
          <cell r="G61" t="str">
            <v>Mangolding</v>
          </cell>
          <cell r="H61" t="str">
            <v>09406</v>
          </cell>
          <cell r="I61" t="str">
            <v>28-0 Fax: -172</v>
          </cell>
          <cell r="J61" t="str">
            <v>R</v>
          </cell>
          <cell r="K61">
            <v>0</v>
          </cell>
          <cell r="L61" t="str">
            <v xml:space="preserve"> </v>
          </cell>
          <cell r="M61">
            <v>0.8</v>
          </cell>
          <cell r="N61">
            <v>231.12</v>
          </cell>
          <cell r="O61">
            <v>0</v>
          </cell>
          <cell r="P61">
            <v>559832</v>
          </cell>
          <cell r="Q61">
            <v>10</v>
          </cell>
          <cell r="R61">
            <v>43418</v>
          </cell>
          <cell r="S61" t="str">
            <v>Wohnanlage mit TG, Kanalstr., 82362 Weilheim BK2_Haus35 -EG- Nachbestellung</v>
          </cell>
          <cell r="T61">
            <v>23.111999999999998</v>
          </cell>
          <cell r="V61">
            <v>9.9999999999999992E-2</v>
          </cell>
          <cell r="W61" t="str">
            <v/>
          </cell>
          <cell r="X61" t="str">
            <v/>
          </cell>
          <cell r="Y61" t="str">
            <v/>
          </cell>
          <cell r="Z61">
            <v>231.12</v>
          </cell>
        </row>
        <row r="62">
          <cell r="A62" t="str">
            <v>"18"</v>
          </cell>
          <cell r="B62" t="str">
            <v>Firma</v>
          </cell>
          <cell r="C62" t="str">
            <v>GmbH</v>
          </cell>
          <cell r="D62" t="str">
            <v>Guggenberger</v>
          </cell>
          <cell r="E62" t="str">
            <v>Mintrachinger Str. 5</v>
          </cell>
          <cell r="F62">
            <v>93098</v>
          </cell>
          <cell r="G62" t="str">
            <v>Mangolding</v>
          </cell>
          <cell r="H62" t="str">
            <v>09406</v>
          </cell>
          <cell r="I62" t="str">
            <v>28-0 Fax: -172</v>
          </cell>
          <cell r="J62" t="str">
            <v>R</v>
          </cell>
          <cell r="K62">
            <v>0</v>
          </cell>
          <cell r="L62" t="str">
            <v xml:space="preserve"> </v>
          </cell>
          <cell r="M62">
            <v>0.8</v>
          </cell>
          <cell r="N62">
            <v>1236.74</v>
          </cell>
          <cell r="O62">
            <v>0</v>
          </cell>
          <cell r="P62">
            <v>560508</v>
          </cell>
          <cell r="Q62">
            <v>10</v>
          </cell>
          <cell r="R62">
            <v>43426</v>
          </cell>
          <cell r="S62" t="str">
            <v>Wohnanlage mit TG, Kanalstr., 82362 Weilheim - 2. OG Haus 9-11 -</v>
          </cell>
          <cell r="T62">
            <v>123.67399999999999</v>
          </cell>
          <cell r="V62">
            <v>9.9999999999999992E-2</v>
          </cell>
          <cell r="W62" t="str">
            <v/>
          </cell>
          <cell r="X62" t="str">
            <v/>
          </cell>
          <cell r="Y62" t="str">
            <v/>
          </cell>
          <cell r="Z62">
            <v>1236.74</v>
          </cell>
        </row>
        <row r="63">
          <cell r="A63" t="str">
            <v>"18"</v>
          </cell>
          <cell r="B63" t="str">
            <v>Firma</v>
          </cell>
          <cell r="C63" t="str">
            <v>GmbH</v>
          </cell>
          <cell r="D63" t="str">
            <v>Guggenberger</v>
          </cell>
          <cell r="E63" t="str">
            <v>Mintrachinger Str. 5</v>
          </cell>
          <cell r="F63">
            <v>93098</v>
          </cell>
          <cell r="G63" t="str">
            <v>Mangolding</v>
          </cell>
          <cell r="H63" t="str">
            <v>09406</v>
          </cell>
          <cell r="I63" t="str">
            <v>28-0 Fax: -172</v>
          </cell>
          <cell r="J63" t="str">
            <v>R</v>
          </cell>
          <cell r="K63">
            <v>0</v>
          </cell>
          <cell r="L63" t="str">
            <v xml:space="preserve"> </v>
          </cell>
          <cell r="M63">
            <v>0.8</v>
          </cell>
          <cell r="N63">
            <v>877.6</v>
          </cell>
          <cell r="O63">
            <v>0</v>
          </cell>
          <cell r="P63">
            <v>560506</v>
          </cell>
          <cell r="Q63">
            <v>10</v>
          </cell>
          <cell r="R63">
            <v>43426</v>
          </cell>
          <cell r="S63" t="str">
            <v>Wohnanlage mit TG, Kanalstr., 82362 Weilheim - 2. OG Haus 12+13 -</v>
          </cell>
          <cell r="T63">
            <v>87.76</v>
          </cell>
          <cell r="V63">
            <v>0.1</v>
          </cell>
          <cell r="W63" t="str">
            <v/>
          </cell>
          <cell r="X63" t="str">
            <v/>
          </cell>
          <cell r="Y63" t="str">
            <v/>
          </cell>
          <cell r="Z63">
            <v>877.6</v>
          </cell>
        </row>
        <row r="64">
          <cell r="A64" t="str">
            <v>"18"</v>
          </cell>
          <cell r="B64" t="str">
            <v>Firma</v>
          </cell>
          <cell r="C64" t="str">
            <v>GmbH</v>
          </cell>
          <cell r="D64" t="str">
            <v>Guggenberger</v>
          </cell>
          <cell r="E64" t="str">
            <v>Mintrachinger Str. 5</v>
          </cell>
          <cell r="F64">
            <v>93098</v>
          </cell>
          <cell r="G64" t="str">
            <v>Mangolding</v>
          </cell>
          <cell r="H64" t="str">
            <v>09406</v>
          </cell>
          <cell r="I64" t="str">
            <v>28-0 Fax: -172</v>
          </cell>
          <cell r="J64" t="str">
            <v>R</v>
          </cell>
          <cell r="K64">
            <v>0</v>
          </cell>
          <cell r="L64" t="str">
            <v xml:space="preserve"> </v>
          </cell>
          <cell r="M64">
            <v>0.8</v>
          </cell>
          <cell r="N64">
            <v>877.6</v>
          </cell>
          <cell r="O64">
            <v>0</v>
          </cell>
          <cell r="P64">
            <v>560515</v>
          </cell>
          <cell r="Q64">
            <v>10</v>
          </cell>
          <cell r="R64">
            <v>43426</v>
          </cell>
          <cell r="S64" t="str">
            <v>Wohnanlage mit TG, Kanalstr., 82362 Weilheim - 2. OG Haus 14+15 -</v>
          </cell>
          <cell r="T64">
            <v>87.76</v>
          </cell>
          <cell r="V64">
            <v>0.1</v>
          </cell>
          <cell r="W64" t="str">
            <v/>
          </cell>
          <cell r="X64" t="str">
            <v/>
          </cell>
          <cell r="Y64" t="str">
            <v/>
          </cell>
          <cell r="Z64">
            <v>877.6</v>
          </cell>
        </row>
        <row r="65">
          <cell r="A65" t="str">
            <v>"18"</v>
          </cell>
          <cell r="B65" t="str">
            <v>Firma</v>
          </cell>
          <cell r="C65" t="str">
            <v>GmbH</v>
          </cell>
          <cell r="D65" t="str">
            <v>Guggenberger</v>
          </cell>
          <cell r="E65" t="str">
            <v>Mintrachinger Str. 5</v>
          </cell>
          <cell r="F65">
            <v>93098</v>
          </cell>
          <cell r="G65" t="str">
            <v>Mangolding</v>
          </cell>
          <cell r="H65" t="str">
            <v>09406</v>
          </cell>
          <cell r="I65" t="str">
            <v>28-0 Fax: -172</v>
          </cell>
          <cell r="J65" t="str">
            <v>R</v>
          </cell>
          <cell r="K65">
            <v>0</v>
          </cell>
          <cell r="L65" t="str">
            <v xml:space="preserve"> </v>
          </cell>
          <cell r="M65">
            <v>0.8</v>
          </cell>
          <cell r="N65">
            <v>1232.1400000000001</v>
          </cell>
          <cell r="O65">
            <v>0</v>
          </cell>
          <cell r="P65">
            <v>560526</v>
          </cell>
          <cell r="Q65">
            <v>10</v>
          </cell>
          <cell r="R65">
            <v>43426</v>
          </cell>
          <cell r="S65" t="str">
            <v>Wohnanlage mit TG, Kanalstr., 82362 Weilheim - 2. OG Haus 16-18 -</v>
          </cell>
          <cell r="T65">
            <v>123.21400000000001</v>
          </cell>
          <cell r="V65">
            <v>0.1</v>
          </cell>
          <cell r="W65" t="str">
            <v/>
          </cell>
          <cell r="X65" t="str">
            <v/>
          </cell>
          <cell r="Y65" t="str">
            <v/>
          </cell>
          <cell r="Z65">
            <v>1232.1400000000001</v>
          </cell>
        </row>
        <row r="66">
          <cell r="A66" t="str">
            <v>"18"</v>
          </cell>
          <cell r="B66" t="str">
            <v>Firma</v>
          </cell>
          <cell r="C66" t="str">
            <v>Schreinerei</v>
          </cell>
          <cell r="D66" t="str">
            <v>Heller</v>
          </cell>
          <cell r="E66" t="str">
            <v>Fallhausweg 7</v>
          </cell>
          <cell r="F66">
            <v>91722</v>
          </cell>
          <cell r="G66" t="str">
            <v>Arberg</v>
          </cell>
          <cell r="H66" t="str">
            <v xml:space="preserve"> </v>
          </cell>
          <cell r="I66" t="str">
            <v xml:space="preserve"> </v>
          </cell>
          <cell r="J66" t="str">
            <v>R</v>
          </cell>
          <cell r="K66">
            <v>0</v>
          </cell>
          <cell r="L66" t="str">
            <v xml:space="preserve"> </v>
          </cell>
          <cell r="M66">
            <v>0.75</v>
          </cell>
          <cell r="N66">
            <v>29.42</v>
          </cell>
          <cell r="O66">
            <v>0</v>
          </cell>
          <cell r="P66">
            <v>558189</v>
          </cell>
          <cell r="Q66">
            <v>10</v>
          </cell>
          <cell r="R66">
            <v>43433</v>
          </cell>
          <cell r="S66">
            <v>0</v>
          </cell>
          <cell r="T66">
            <v>2.9420000000000006</v>
          </cell>
          <cell r="V66">
            <v>0.10000000000000002</v>
          </cell>
          <cell r="W66" t="str">
            <v/>
          </cell>
          <cell r="X66" t="str">
            <v/>
          </cell>
          <cell r="Y66" t="str">
            <v/>
          </cell>
          <cell r="Z66">
            <v>29.42</v>
          </cell>
        </row>
        <row r="67">
          <cell r="A67" t="str">
            <v>"18"</v>
          </cell>
          <cell r="B67" t="str">
            <v>Firma</v>
          </cell>
          <cell r="C67" t="str">
            <v>Schreinerei</v>
          </cell>
          <cell r="D67" t="str">
            <v>Heller</v>
          </cell>
          <cell r="E67" t="str">
            <v>Fallhausweg 7</v>
          </cell>
          <cell r="F67">
            <v>91722</v>
          </cell>
          <cell r="G67" t="str">
            <v>Arberg</v>
          </cell>
          <cell r="H67" t="str">
            <v xml:space="preserve"> </v>
          </cell>
          <cell r="I67" t="str">
            <v xml:space="preserve"> </v>
          </cell>
          <cell r="J67" t="str">
            <v>R</v>
          </cell>
          <cell r="K67">
            <v>0</v>
          </cell>
          <cell r="L67" t="str">
            <v xml:space="preserve"> </v>
          </cell>
          <cell r="M67">
            <v>0.75</v>
          </cell>
          <cell r="N67">
            <v>77.14</v>
          </cell>
          <cell r="O67">
            <v>0</v>
          </cell>
          <cell r="P67">
            <v>558188</v>
          </cell>
          <cell r="Q67">
            <v>10</v>
          </cell>
          <cell r="R67">
            <v>43433</v>
          </cell>
          <cell r="S67">
            <v>0</v>
          </cell>
          <cell r="T67">
            <v>7.7139999999999995</v>
          </cell>
          <cell r="V67">
            <v>9.9999999999999992E-2</v>
          </cell>
          <cell r="W67" t="str">
            <v/>
          </cell>
          <cell r="X67" t="str">
            <v/>
          </cell>
          <cell r="Y67" t="str">
            <v/>
          </cell>
          <cell r="Z67">
            <v>77.14</v>
          </cell>
        </row>
        <row r="68">
          <cell r="A68" t="str">
            <v>"18"</v>
          </cell>
          <cell r="B68" t="str">
            <v>Firma</v>
          </cell>
          <cell r="C68" t="str">
            <v>GmbH</v>
          </cell>
          <cell r="D68" t="str">
            <v>Huber &amp; Riedel</v>
          </cell>
          <cell r="E68" t="str">
            <v>Alemannenstr. 26</v>
          </cell>
          <cell r="F68">
            <v>91710</v>
          </cell>
          <cell r="G68" t="str">
            <v>Gunzenhausen</v>
          </cell>
          <cell r="H68" t="str">
            <v xml:space="preserve"> </v>
          </cell>
          <cell r="I68" t="str">
            <v xml:space="preserve"> </v>
          </cell>
          <cell r="J68" t="str">
            <v>R</v>
          </cell>
          <cell r="K68">
            <v>0</v>
          </cell>
          <cell r="L68" t="str">
            <v xml:space="preserve"> </v>
          </cell>
          <cell r="M68">
            <v>0.7</v>
          </cell>
          <cell r="N68">
            <v>196.77</v>
          </cell>
          <cell r="O68">
            <v>0</v>
          </cell>
          <cell r="P68">
            <v>559117</v>
          </cell>
          <cell r="Q68">
            <v>5</v>
          </cell>
          <cell r="R68">
            <v>43404</v>
          </cell>
          <cell r="S68">
            <v>0</v>
          </cell>
          <cell r="T68">
            <v>9.8384999999999998</v>
          </cell>
          <cell r="V68">
            <v>4.9999999999999996E-2</v>
          </cell>
          <cell r="W68" t="str">
            <v/>
          </cell>
          <cell r="X68" t="str">
            <v/>
          </cell>
          <cell r="Y68" t="str">
            <v/>
          </cell>
          <cell r="Z68">
            <v>196.77</v>
          </cell>
        </row>
        <row r="69">
          <cell r="A69" t="str">
            <v>"18"</v>
          </cell>
          <cell r="B69" t="str">
            <v>Firma</v>
          </cell>
          <cell r="C69" t="str">
            <v>GmbH</v>
          </cell>
          <cell r="D69" t="str">
            <v>Huber &amp; Riedel</v>
          </cell>
          <cell r="E69" t="str">
            <v>Alemannenstr. 26</v>
          </cell>
          <cell r="F69">
            <v>91710</v>
          </cell>
          <cell r="G69" t="str">
            <v>Gunzenhausen</v>
          </cell>
          <cell r="H69" t="str">
            <v xml:space="preserve"> </v>
          </cell>
          <cell r="I69" t="str">
            <v xml:space="preserve"> </v>
          </cell>
          <cell r="J69" t="str">
            <v>R</v>
          </cell>
          <cell r="K69">
            <v>0</v>
          </cell>
          <cell r="L69" t="str">
            <v xml:space="preserve"> </v>
          </cell>
          <cell r="M69">
            <v>0.7</v>
          </cell>
          <cell r="N69">
            <v>1137.4100000000001</v>
          </cell>
          <cell r="O69">
            <v>0</v>
          </cell>
          <cell r="P69">
            <v>558263</v>
          </cell>
          <cell r="Q69">
            <v>5</v>
          </cell>
          <cell r="R69">
            <v>43404</v>
          </cell>
          <cell r="S69">
            <v>0</v>
          </cell>
          <cell r="T69">
            <v>56.8705</v>
          </cell>
          <cell r="V69">
            <v>4.9999999999999996E-2</v>
          </cell>
          <cell r="W69" t="str">
            <v/>
          </cell>
          <cell r="X69" t="str">
            <v/>
          </cell>
          <cell r="Y69" t="str">
            <v/>
          </cell>
          <cell r="Z69">
            <v>1137.4100000000001</v>
          </cell>
        </row>
        <row r="70">
          <cell r="A70" t="str">
            <v>"18"</v>
          </cell>
          <cell r="B70" t="str">
            <v>Firma</v>
          </cell>
          <cell r="C70" t="str">
            <v>GmbH</v>
          </cell>
          <cell r="D70" t="str">
            <v>Huber &amp; Riedel</v>
          </cell>
          <cell r="E70" t="str">
            <v>Alemannenstr. 26</v>
          </cell>
          <cell r="F70">
            <v>91710</v>
          </cell>
          <cell r="G70" t="str">
            <v>Gunzenhausen</v>
          </cell>
          <cell r="H70" t="str">
            <v xml:space="preserve"> </v>
          </cell>
          <cell r="I70" t="str">
            <v xml:space="preserve"> </v>
          </cell>
          <cell r="J70" t="str">
            <v>R</v>
          </cell>
          <cell r="K70">
            <v>0</v>
          </cell>
          <cell r="L70" t="str">
            <v xml:space="preserve"> </v>
          </cell>
          <cell r="M70">
            <v>0.7</v>
          </cell>
          <cell r="N70">
            <v>92.27</v>
          </cell>
          <cell r="O70">
            <v>0</v>
          </cell>
          <cell r="P70">
            <v>558535</v>
          </cell>
          <cell r="Q70">
            <v>5</v>
          </cell>
          <cell r="R70">
            <v>43404</v>
          </cell>
          <cell r="S70">
            <v>0</v>
          </cell>
          <cell r="T70">
            <v>4.6134999999999993</v>
          </cell>
          <cell r="V70">
            <v>4.9999999999999996E-2</v>
          </cell>
          <cell r="W70" t="str">
            <v/>
          </cell>
          <cell r="X70" t="str">
            <v/>
          </cell>
          <cell r="Y70" t="str">
            <v/>
          </cell>
          <cell r="Z70">
            <v>92.27</v>
          </cell>
        </row>
        <row r="71">
          <cell r="A71" t="str">
            <v>"18"</v>
          </cell>
          <cell r="B71" t="str">
            <v>Firma</v>
          </cell>
          <cell r="C71" t="str">
            <v>GmbH</v>
          </cell>
          <cell r="D71" t="str">
            <v>Huber &amp; Riedel</v>
          </cell>
          <cell r="E71" t="str">
            <v>Alemannenstr. 26</v>
          </cell>
          <cell r="F71">
            <v>91710</v>
          </cell>
          <cell r="G71" t="str">
            <v>Gunzenhausen</v>
          </cell>
          <cell r="H71" t="str">
            <v xml:space="preserve"> </v>
          </cell>
          <cell r="I71" t="str">
            <v xml:space="preserve"> </v>
          </cell>
          <cell r="J71" t="str">
            <v>R</v>
          </cell>
          <cell r="K71">
            <v>0</v>
          </cell>
          <cell r="L71" t="str">
            <v xml:space="preserve"> </v>
          </cell>
          <cell r="M71">
            <v>0.7</v>
          </cell>
          <cell r="N71">
            <v>139.34</v>
          </cell>
          <cell r="O71">
            <v>0</v>
          </cell>
          <cell r="P71">
            <v>559974</v>
          </cell>
          <cell r="Q71">
            <v>5</v>
          </cell>
          <cell r="R71">
            <v>43418</v>
          </cell>
          <cell r="S71">
            <v>0</v>
          </cell>
          <cell r="T71">
            <v>6.9670000000000005</v>
          </cell>
          <cell r="V71">
            <v>0.05</v>
          </cell>
          <cell r="W71" t="str">
            <v/>
          </cell>
          <cell r="X71" t="str">
            <v/>
          </cell>
          <cell r="Y71" t="str">
            <v/>
          </cell>
          <cell r="Z71">
            <v>139.34</v>
          </cell>
        </row>
        <row r="72">
          <cell r="A72" t="str">
            <v>"18"</v>
          </cell>
          <cell r="B72" t="str">
            <v>Firma</v>
          </cell>
          <cell r="C72" t="str">
            <v>GmbH</v>
          </cell>
          <cell r="D72" t="str">
            <v>Huber &amp; Riedel</v>
          </cell>
          <cell r="E72" t="str">
            <v>Alemannenstr. 26</v>
          </cell>
          <cell r="F72">
            <v>91710</v>
          </cell>
          <cell r="G72" t="str">
            <v>Gunzenhausen</v>
          </cell>
          <cell r="H72" t="str">
            <v xml:space="preserve"> </v>
          </cell>
          <cell r="I72" t="str">
            <v xml:space="preserve"> </v>
          </cell>
          <cell r="J72" t="str">
            <v>R</v>
          </cell>
          <cell r="K72">
            <v>0</v>
          </cell>
          <cell r="L72" t="str">
            <v xml:space="preserve"> </v>
          </cell>
          <cell r="M72">
            <v>0.7</v>
          </cell>
          <cell r="N72">
            <v>327.20999999999998</v>
          </cell>
          <cell r="O72">
            <v>0</v>
          </cell>
          <cell r="P72">
            <v>559976</v>
          </cell>
          <cell r="Q72">
            <v>5</v>
          </cell>
          <cell r="R72">
            <v>43418</v>
          </cell>
          <cell r="S72">
            <v>0</v>
          </cell>
          <cell r="T72">
            <v>16.360499999999998</v>
          </cell>
          <cell r="V72">
            <v>4.9999999999999996E-2</v>
          </cell>
          <cell r="W72" t="str">
            <v/>
          </cell>
          <cell r="X72" t="str">
            <v/>
          </cell>
          <cell r="Y72" t="str">
            <v/>
          </cell>
          <cell r="Z72">
            <v>327.20999999999998</v>
          </cell>
        </row>
        <row r="73">
          <cell r="A73" t="str">
            <v>"18"</v>
          </cell>
          <cell r="B73" t="str">
            <v>Firma</v>
          </cell>
          <cell r="C73" t="str">
            <v>GmbH</v>
          </cell>
          <cell r="D73" t="str">
            <v>Huber &amp; Riedel</v>
          </cell>
          <cell r="E73" t="str">
            <v>Alemannenstr. 26</v>
          </cell>
          <cell r="F73">
            <v>91710</v>
          </cell>
          <cell r="G73" t="str">
            <v>Gunzenhausen</v>
          </cell>
          <cell r="H73" t="str">
            <v xml:space="preserve"> </v>
          </cell>
          <cell r="I73" t="str">
            <v xml:space="preserve"> </v>
          </cell>
          <cell r="J73" t="str">
            <v>R</v>
          </cell>
          <cell r="K73">
            <v>0</v>
          </cell>
          <cell r="L73" t="str">
            <v xml:space="preserve"> </v>
          </cell>
          <cell r="M73">
            <v>0.7</v>
          </cell>
          <cell r="N73">
            <v>46.76</v>
          </cell>
          <cell r="O73">
            <v>0</v>
          </cell>
          <cell r="P73">
            <v>559567</v>
          </cell>
          <cell r="Q73">
            <v>5</v>
          </cell>
          <cell r="R73">
            <v>43418</v>
          </cell>
          <cell r="S73">
            <v>0</v>
          </cell>
          <cell r="T73">
            <v>2.3379999999999996</v>
          </cell>
          <cell r="V73">
            <v>4.9999999999999996E-2</v>
          </cell>
          <cell r="W73" t="str">
            <v/>
          </cell>
          <cell r="X73" t="str">
            <v/>
          </cell>
          <cell r="Y73" t="str">
            <v/>
          </cell>
          <cell r="Z73">
            <v>46.76</v>
          </cell>
        </row>
        <row r="74">
          <cell r="A74" t="str">
            <v>"18"</v>
          </cell>
          <cell r="B74" t="str">
            <v>Firma</v>
          </cell>
          <cell r="C74" t="str">
            <v>GmbH</v>
          </cell>
          <cell r="D74" t="str">
            <v>Huber &amp; Riedel</v>
          </cell>
          <cell r="E74" t="str">
            <v>Alemannenstr. 26</v>
          </cell>
          <cell r="F74">
            <v>91710</v>
          </cell>
          <cell r="G74" t="str">
            <v>Gunzenhausen</v>
          </cell>
          <cell r="H74" t="str">
            <v xml:space="preserve"> </v>
          </cell>
          <cell r="I74" t="str">
            <v xml:space="preserve"> </v>
          </cell>
          <cell r="J74" t="str">
            <v>R</v>
          </cell>
          <cell r="K74">
            <v>0</v>
          </cell>
          <cell r="L74" t="str">
            <v xml:space="preserve"> </v>
          </cell>
          <cell r="M74">
            <v>0.7</v>
          </cell>
          <cell r="N74">
            <v>1055.78</v>
          </cell>
          <cell r="O74">
            <v>0</v>
          </cell>
          <cell r="P74">
            <v>559737</v>
          </cell>
          <cell r="Q74">
            <v>5</v>
          </cell>
          <cell r="R74">
            <v>43418</v>
          </cell>
          <cell r="S74">
            <v>0</v>
          </cell>
          <cell r="T74">
            <v>52.788999999999994</v>
          </cell>
          <cell r="V74">
            <v>4.9999999999999996E-2</v>
          </cell>
          <cell r="W74" t="str">
            <v/>
          </cell>
          <cell r="X74" t="str">
            <v/>
          </cell>
          <cell r="Y74" t="str">
            <v/>
          </cell>
          <cell r="Z74">
            <v>1055.78</v>
          </cell>
        </row>
        <row r="75">
          <cell r="A75" t="str">
            <v>"18"</v>
          </cell>
          <cell r="B75" t="str">
            <v>Firma</v>
          </cell>
          <cell r="C75" t="str">
            <v>GmbH</v>
          </cell>
          <cell r="D75" t="str">
            <v>Huber &amp; Riedel</v>
          </cell>
          <cell r="E75" t="str">
            <v>Alemannenstr. 26</v>
          </cell>
          <cell r="F75">
            <v>91710</v>
          </cell>
          <cell r="G75" t="str">
            <v>Gunzenhausen</v>
          </cell>
          <cell r="H75" t="str">
            <v xml:space="preserve"> </v>
          </cell>
          <cell r="I75" t="str">
            <v xml:space="preserve"> </v>
          </cell>
          <cell r="J75" t="str">
            <v>R</v>
          </cell>
          <cell r="K75">
            <v>0</v>
          </cell>
          <cell r="L75" t="str">
            <v xml:space="preserve"> </v>
          </cell>
          <cell r="M75">
            <v>0.7</v>
          </cell>
          <cell r="N75">
            <v>1294.51</v>
          </cell>
          <cell r="O75">
            <v>0</v>
          </cell>
          <cell r="P75">
            <v>559857</v>
          </cell>
          <cell r="Q75">
            <v>5</v>
          </cell>
          <cell r="R75">
            <v>43418</v>
          </cell>
          <cell r="S75">
            <v>0</v>
          </cell>
          <cell r="T75">
            <v>64.725499999999997</v>
          </cell>
          <cell r="V75">
            <v>4.9999999999999996E-2</v>
          </cell>
          <cell r="W75" t="str">
            <v/>
          </cell>
          <cell r="X75" t="str">
            <v/>
          </cell>
          <cell r="Y75" t="str">
            <v/>
          </cell>
          <cell r="Z75">
            <v>1294.51</v>
          </cell>
        </row>
        <row r="76">
          <cell r="A76" t="str">
            <v>"18"</v>
          </cell>
          <cell r="B76" t="str">
            <v>Firma</v>
          </cell>
          <cell r="C76" t="str">
            <v>GmbH</v>
          </cell>
          <cell r="D76" t="str">
            <v>Huber &amp; Riedel</v>
          </cell>
          <cell r="E76" t="str">
            <v>Alemannenstr. 26</v>
          </cell>
          <cell r="F76">
            <v>91710</v>
          </cell>
          <cell r="G76" t="str">
            <v>Gunzenhausen</v>
          </cell>
          <cell r="H76" t="str">
            <v xml:space="preserve"> </v>
          </cell>
          <cell r="I76" t="str">
            <v xml:space="preserve"> </v>
          </cell>
          <cell r="J76" t="str">
            <v>R</v>
          </cell>
          <cell r="K76">
            <v>0</v>
          </cell>
          <cell r="L76" t="str">
            <v xml:space="preserve"> </v>
          </cell>
          <cell r="M76">
            <v>0.7</v>
          </cell>
          <cell r="N76">
            <v>791.08</v>
          </cell>
          <cell r="O76">
            <v>0</v>
          </cell>
          <cell r="P76">
            <v>559299</v>
          </cell>
          <cell r="Q76">
            <v>5</v>
          </cell>
          <cell r="R76">
            <v>43412</v>
          </cell>
          <cell r="S76">
            <v>0</v>
          </cell>
          <cell r="T76">
            <v>39.554000000000002</v>
          </cell>
          <cell r="V76">
            <v>0.05</v>
          </cell>
          <cell r="W76" t="str">
            <v/>
          </cell>
          <cell r="X76" t="str">
            <v/>
          </cell>
          <cell r="Y76" t="str">
            <v/>
          </cell>
          <cell r="Z76">
            <v>791.08</v>
          </cell>
        </row>
        <row r="77">
          <cell r="A77" t="str">
            <v>"18"</v>
          </cell>
          <cell r="B77" t="str">
            <v>Firma</v>
          </cell>
          <cell r="C77" t="str">
            <v>GmbH</v>
          </cell>
          <cell r="D77" t="str">
            <v>Huber &amp; Riedel</v>
          </cell>
          <cell r="E77" t="str">
            <v>Alemannenstr. 26</v>
          </cell>
          <cell r="F77">
            <v>91710</v>
          </cell>
          <cell r="G77" t="str">
            <v>Gunzenhausen</v>
          </cell>
          <cell r="H77" t="str">
            <v xml:space="preserve"> </v>
          </cell>
          <cell r="I77" t="str">
            <v xml:space="preserve"> </v>
          </cell>
          <cell r="J77" t="str">
            <v>R</v>
          </cell>
          <cell r="K77">
            <v>0</v>
          </cell>
          <cell r="L77" t="str">
            <v xml:space="preserve"> </v>
          </cell>
          <cell r="M77">
            <v>0.7</v>
          </cell>
          <cell r="N77">
            <v>1651.19</v>
          </cell>
          <cell r="O77">
            <v>0</v>
          </cell>
          <cell r="P77">
            <v>559490</v>
          </cell>
          <cell r="Q77">
            <v>5</v>
          </cell>
          <cell r="R77">
            <v>43412</v>
          </cell>
          <cell r="S77">
            <v>0</v>
          </cell>
          <cell r="T77">
            <v>82.559500000000014</v>
          </cell>
          <cell r="V77">
            <v>5.000000000000001E-2</v>
          </cell>
          <cell r="W77" t="str">
            <v/>
          </cell>
          <cell r="X77" t="str">
            <v/>
          </cell>
          <cell r="Y77" t="str">
            <v/>
          </cell>
          <cell r="Z77">
            <v>1651.19</v>
          </cell>
        </row>
        <row r="78">
          <cell r="A78" t="str">
            <v>"18"</v>
          </cell>
          <cell r="B78" t="str">
            <v>Firma</v>
          </cell>
          <cell r="C78" t="str">
            <v>GmbH</v>
          </cell>
          <cell r="D78" t="str">
            <v>Huber &amp; Riedel</v>
          </cell>
          <cell r="E78" t="str">
            <v>Alemannenstr. 26</v>
          </cell>
          <cell r="F78">
            <v>91710</v>
          </cell>
          <cell r="G78" t="str">
            <v>Gunzenhausen</v>
          </cell>
          <cell r="H78" t="str">
            <v xml:space="preserve"> </v>
          </cell>
          <cell r="I78" t="str">
            <v xml:space="preserve"> </v>
          </cell>
          <cell r="J78" t="str">
            <v>R</v>
          </cell>
          <cell r="K78">
            <v>0</v>
          </cell>
          <cell r="L78" t="str">
            <v xml:space="preserve"> </v>
          </cell>
          <cell r="M78">
            <v>0.7</v>
          </cell>
          <cell r="N78">
            <v>1092.3399999999999</v>
          </cell>
          <cell r="O78">
            <v>0</v>
          </cell>
          <cell r="P78">
            <v>560999</v>
          </cell>
          <cell r="Q78">
            <v>5</v>
          </cell>
          <cell r="R78">
            <v>43433</v>
          </cell>
          <cell r="S78">
            <v>0</v>
          </cell>
          <cell r="T78">
            <v>54.616999999999997</v>
          </cell>
          <cell r="V78">
            <v>0.05</v>
          </cell>
          <cell r="W78" t="str">
            <v/>
          </cell>
          <cell r="X78" t="str">
            <v/>
          </cell>
          <cell r="Y78" t="str">
            <v/>
          </cell>
          <cell r="Z78">
            <v>1092.3399999999999</v>
          </cell>
        </row>
        <row r="79">
          <cell r="A79" t="str">
            <v>"18"</v>
          </cell>
          <cell r="B79" t="str">
            <v>Firma</v>
          </cell>
          <cell r="C79" t="str">
            <v>GmbH</v>
          </cell>
          <cell r="D79" t="str">
            <v>Huber &amp; Riedel</v>
          </cell>
          <cell r="E79" t="str">
            <v>Alemannenstr. 26</v>
          </cell>
          <cell r="F79">
            <v>91710</v>
          </cell>
          <cell r="G79" t="str">
            <v>Gunzenhausen</v>
          </cell>
          <cell r="H79" t="str">
            <v xml:space="preserve"> </v>
          </cell>
          <cell r="I79" t="str">
            <v xml:space="preserve"> </v>
          </cell>
          <cell r="J79" t="str">
            <v>R</v>
          </cell>
          <cell r="K79">
            <v>0</v>
          </cell>
          <cell r="L79" t="str">
            <v xml:space="preserve"> </v>
          </cell>
          <cell r="M79">
            <v>0.7</v>
          </cell>
          <cell r="N79">
            <v>69.08</v>
          </cell>
          <cell r="O79">
            <v>0</v>
          </cell>
          <cell r="P79">
            <v>562212</v>
          </cell>
          <cell r="Q79">
            <v>5</v>
          </cell>
          <cell r="R79">
            <v>43446</v>
          </cell>
          <cell r="S79">
            <v>0</v>
          </cell>
          <cell r="T79">
            <v>3.4539999999999997</v>
          </cell>
          <cell r="V79">
            <v>4.9999999999999996E-2</v>
          </cell>
          <cell r="W79" t="str">
            <v/>
          </cell>
          <cell r="X79" t="str">
            <v/>
          </cell>
          <cell r="Y79" t="str">
            <v/>
          </cell>
          <cell r="Z79">
            <v>69.08</v>
          </cell>
        </row>
        <row r="80">
          <cell r="A80" t="str">
            <v>"18"</v>
          </cell>
          <cell r="B80" t="str">
            <v>Firma</v>
          </cell>
          <cell r="C80" t="str">
            <v>GmbH</v>
          </cell>
          <cell r="D80" t="str">
            <v>Huber &amp; Riedel</v>
          </cell>
          <cell r="E80" t="str">
            <v>Alemannenstr. 26</v>
          </cell>
          <cell r="F80">
            <v>91710</v>
          </cell>
          <cell r="G80" t="str">
            <v>Gunzenhausen</v>
          </cell>
          <cell r="H80" t="str">
            <v xml:space="preserve"> </v>
          </cell>
          <cell r="I80" t="str">
            <v xml:space="preserve"> </v>
          </cell>
          <cell r="J80" t="str">
            <v>R</v>
          </cell>
          <cell r="K80">
            <v>0</v>
          </cell>
          <cell r="L80" t="str">
            <v xml:space="preserve"> </v>
          </cell>
          <cell r="M80">
            <v>0.7</v>
          </cell>
          <cell r="N80">
            <v>45.67</v>
          </cell>
          <cell r="O80">
            <v>0</v>
          </cell>
          <cell r="P80">
            <v>560520</v>
          </cell>
          <cell r="Q80">
            <v>5</v>
          </cell>
          <cell r="R80">
            <v>43446</v>
          </cell>
          <cell r="S80">
            <v>0</v>
          </cell>
          <cell r="T80">
            <v>2.2835000000000001</v>
          </cell>
          <cell r="V80">
            <v>0.05</v>
          </cell>
          <cell r="W80" t="str">
            <v/>
          </cell>
          <cell r="X80" t="str">
            <v/>
          </cell>
          <cell r="Y80" t="str">
            <v/>
          </cell>
          <cell r="Z80">
            <v>45.67</v>
          </cell>
        </row>
        <row r="81">
          <cell r="A81" t="str">
            <v>"18"</v>
          </cell>
          <cell r="B81" t="str">
            <v>Firma</v>
          </cell>
          <cell r="C81" t="str">
            <v>GmbH</v>
          </cell>
          <cell r="D81" t="str">
            <v>Huber &amp; Riedel</v>
          </cell>
          <cell r="E81" t="str">
            <v>Alemannenstr. 26</v>
          </cell>
          <cell r="F81">
            <v>91710</v>
          </cell>
          <cell r="G81" t="str">
            <v>Gunzenhausen</v>
          </cell>
          <cell r="H81" t="str">
            <v xml:space="preserve"> </v>
          </cell>
          <cell r="I81" t="str">
            <v xml:space="preserve"> </v>
          </cell>
          <cell r="J81" t="str">
            <v>R</v>
          </cell>
          <cell r="K81">
            <v>0</v>
          </cell>
          <cell r="L81" t="str">
            <v xml:space="preserve"> </v>
          </cell>
          <cell r="M81">
            <v>0.7</v>
          </cell>
          <cell r="N81">
            <v>609</v>
          </cell>
          <cell r="O81">
            <v>0</v>
          </cell>
          <cell r="P81">
            <v>561728</v>
          </cell>
          <cell r="Q81">
            <v>5</v>
          </cell>
          <cell r="R81">
            <v>43446</v>
          </cell>
          <cell r="S81">
            <v>0</v>
          </cell>
          <cell r="T81">
            <v>30.45</v>
          </cell>
          <cell r="V81">
            <v>4.9999999999999996E-2</v>
          </cell>
          <cell r="W81" t="str">
            <v/>
          </cell>
          <cell r="X81" t="str">
            <v/>
          </cell>
          <cell r="Y81" t="str">
            <v/>
          </cell>
          <cell r="Z81">
            <v>609</v>
          </cell>
        </row>
        <row r="82">
          <cell r="A82" t="str">
            <v>"18"</v>
          </cell>
          <cell r="B82" t="str">
            <v>Firma</v>
          </cell>
          <cell r="C82" t="str">
            <v>GmbH</v>
          </cell>
          <cell r="D82" t="str">
            <v>Huber &amp; Riedel</v>
          </cell>
          <cell r="E82" t="str">
            <v>Alemannenstr. 26</v>
          </cell>
          <cell r="F82">
            <v>91710</v>
          </cell>
          <cell r="G82" t="str">
            <v>Gunzenhausen</v>
          </cell>
          <cell r="H82" t="str">
            <v xml:space="preserve"> </v>
          </cell>
          <cell r="I82" t="str">
            <v xml:space="preserve"> </v>
          </cell>
          <cell r="J82" t="str">
            <v>R</v>
          </cell>
          <cell r="K82">
            <v>0</v>
          </cell>
          <cell r="L82" t="str">
            <v xml:space="preserve"> </v>
          </cell>
          <cell r="M82">
            <v>0.7</v>
          </cell>
          <cell r="N82">
            <v>3607.69</v>
          </cell>
          <cell r="O82">
            <v>0</v>
          </cell>
          <cell r="P82">
            <v>561511</v>
          </cell>
          <cell r="Q82">
            <v>5</v>
          </cell>
          <cell r="R82">
            <v>43446</v>
          </cell>
          <cell r="S82">
            <v>0</v>
          </cell>
          <cell r="T82">
            <v>180.3845</v>
          </cell>
          <cell r="V82">
            <v>0.05</v>
          </cell>
          <cell r="W82" t="str">
            <v/>
          </cell>
          <cell r="X82" t="str">
            <v/>
          </cell>
          <cell r="Y82" t="str">
            <v/>
          </cell>
          <cell r="Z82">
            <v>3607.69</v>
          </cell>
        </row>
        <row r="83">
          <cell r="A83" t="str">
            <v>"18"</v>
          </cell>
          <cell r="B83" t="str">
            <v>Firma</v>
          </cell>
          <cell r="C83" t="str">
            <v>GmbH</v>
          </cell>
          <cell r="D83" t="str">
            <v>Huber &amp; Riedel</v>
          </cell>
          <cell r="E83" t="str">
            <v>Alemannenstr. 26</v>
          </cell>
          <cell r="F83">
            <v>91710</v>
          </cell>
          <cell r="G83" t="str">
            <v>Gunzenhausen</v>
          </cell>
          <cell r="H83" t="str">
            <v xml:space="preserve"> </v>
          </cell>
          <cell r="I83" t="str">
            <v xml:space="preserve"> </v>
          </cell>
          <cell r="J83" t="str">
            <v>R</v>
          </cell>
          <cell r="K83">
            <v>0</v>
          </cell>
          <cell r="L83" t="str">
            <v xml:space="preserve"> </v>
          </cell>
          <cell r="M83">
            <v>0.7</v>
          </cell>
          <cell r="N83">
            <v>878.44</v>
          </cell>
          <cell r="O83">
            <v>0</v>
          </cell>
          <cell r="P83">
            <v>561513</v>
          </cell>
          <cell r="Q83">
            <v>5</v>
          </cell>
          <cell r="R83">
            <v>43446</v>
          </cell>
          <cell r="S83">
            <v>0</v>
          </cell>
          <cell r="T83">
            <v>43.922000000000004</v>
          </cell>
          <cell r="V83">
            <v>0.05</v>
          </cell>
          <cell r="W83" t="str">
            <v/>
          </cell>
          <cell r="X83" t="str">
            <v/>
          </cell>
          <cell r="Y83" t="str">
            <v/>
          </cell>
          <cell r="Z83">
            <v>878.44</v>
          </cell>
        </row>
        <row r="84">
          <cell r="A84" t="str">
            <v>"18"</v>
          </cell>
          <cell r="B84" t="str">
            <v>Firma</v>
          </cell>
          <cell r="C84" t="str">
            <v>Bauzentrum</v>
          </cell>
          <cell r="D84" t="str">
            <v>Jacob GmbH</v>
          </cell>
          <cell r="E84" t="str">
            <v>Fürther Str. 4</v>
          </cell>
          <cell r="F84">
            <v>97215</v>
          </cell>
          <cell r="G84" t="str">
            <v>Uffenheim</v>
          </cell>
          <cell r="H84" t="str">
            <v xml:space="preserve"> </v>
          </cell>
          <cell r="I84" t="str">
            <v xml:space="preserve"> </v>
          </cell>
          <cell r="J84" t="str">
            <v>R</v>
          </cell>
          <cell r="K84">
            <v>0</v>
          </cell>
          <cell r="L84" t="str">
            <v xml:space="preserve"> </v>
          </cell>
          <cell r="M84">
            <v>0.7</v>
          </cell>
          <cell r="N84">
            <v>53.55</v>
          </cell>
          <cell r="O84">
            <v>0</v>
          </cell>
          <cell r="P84">
            <v>557944</v>
          </cell>
          <cell r="Q84">
            <v>5</v>
          </cell>
          <cell r="R84">
            <v>43388</v>
          </cell>
          <cell r="S84">
            <v>0</v>
          </cell>
          <cell r="T84">
            <v>2.6775000000000002</v>
          </cell>
          <cell r="V84">
            <v>5.000000000000001E-2</v>
          </cell>
          <cell r="W84" t="str">
            <v/>
          </cell>
          <cell r="X84" t="str">
            <v/>
          </cell>
          <cell r="Y84" t="str">
            <v/>
          </cell>
          <cell r="Z84">
            <v>53.55</v>
          </cell>
        </row>
        <row r="85">
          <cell r="A85" t="str">
            <v>"18"</v>
          </cell>
          <cell r="B85" t="str">
            <v>Firma</v>
          </cell>
          <cell r="C85" t="str">
            <v>Bau GmbH</v>
          </cell>
          <cell r="D85" t="str">
            <v>Kutter</v>
          </cell>
          <cell r="E85" t="str">
            <v>Weißbachmühle 1A</v>
          </cell>
          <cell r="F85">
            <v>91732</v>
          </cell>
          <cell r="G85" t="str">
            <v>Merkendorf</v>
          </cell>
          <cell r="H85" t="str">
            <v>09826</v>
          </cell>
          <cell r="I85" t="str">
            <v>1595 Fax: 200 Mail:info@kutter-bau-gmbh.de</v>
          </cell>
          <cell r="J85" t="str">
            <v>R</v>
          </cell>
          <cell r="K85">
            <v>0</v>
          </cell>
          <cell r="L85" t="str">
            <v xml:space="preserve"> </v>
          </cell>
          <cell r="M85">
            <v>0.75</v>
          </cell>
          <cell r="N85">
            <v>2433.7800000000002</v>
          </cell>
          <cell r="O85">
            <v>0</v>
          </cell>
          <cell r="P85">
            <v>552175</v>
          </cell>
          <cell r="Q85">
            <v>10</v>
          </cell>
          <cell r="R85">
            <v>43335</v>
          </cell>
          <cell r="S85" t="str">
            <v>Hiller, Vorderbreitenthann -1.OG-</v>
          </cell>
          <cell r="T85">
            <v>243.37800000000004</v>
          </cell>
          <cell r="V85">
            <v>0.1</v>
          </cell>
          <cell r="W85" t="str">
            <v/>
          </cell>
          <cell r="X85" t="str">
            <v/>
          </cell>
          <cell r="Y85" t="str">
            <v/>
          </cell>
          <cell r="Z85">
            <v>2433.7800000000002</v>
          </cell>
        </row>
        <row r="86">
          <cell r="A86" t="str">
            <v>"18"</v>
          </cell>
          <cell r="B86" t="str">
            <v>Firma</v>
          </cell>
          <cell r="C86" t="str">
            <v>Bau GmbH</v>
          </cell>
          <cell r="D86" t="str">
            <v>Kutter</v>
          </cell>
          <cell r="E86" t="str">
            <v>Weißbachmühle 1A</v>
          </cell>
          <cell r="F86">
            <v>91732</v>
          </cell>
          <cell r="G86" t="str">
            <v>Merkendorf</v>
          </cell>
          <cell r="H86" t="str">
            <v>09826</v>
          </cell>
          <cell r="I86" t="str">
            <v>1595 Fax: 200 Mail:info@kutter-bau-gmbh.de</v>
          </cell>
          <cell r="J86" t="str">
            <v>R</v>
          </cell>
          <cell r="K86">
            <v>0</v>
          </cell>
          <cell r="L86" t="str">
            <v xml:space="preserve"> </v>
          </cell>
          <cell r="M86">
            <v>0.75</v>
          </cell>
          <cell r="N86">
            <v>73.37</v>
          </cell>
          <cell r="O86">
            <v>0</v>
          </cell>
          <cell r="P86">
            <v>559698</v>
          </cell>
          <cell r="Q86">
            <v>10</v>
          </cell>
          <cell r="R86">
            <v>43412</v>
          </cell>
          <cell r="S86">
            <v>0</v>
          </cell>
          <cell r="T86">
            <v>7.3370000000000006</v>
          </cell>
          <cell r="V86">
            <v>0.1</v>
          </cell>
          <cell r="W86" t="str">
            <v/>
          </cell>
          <cell r="X86" t="str">
            <v/>
          </cell>
          <cell r="Y86" t="str">
            <v/>
          </cell>
          <cell r="Z86">
            <v>73.37</v>
          </cell>
        </row>
        <row r="87">
          <cell r="A87" t="str">
            <v>"18"</v>
          </cell>
          <cell r="B87" t="str">
            <v>Firma</v>
          </cell>
          <cell r="C87" t="str">
            <v>Montageservice</v>
          </cell>
          <cell r="D87" t="str">
            <v>Lechner</v>
          </cell>
          <cell r="E87" t="str">
            <v>Buchenweg 5</v>
          </cell>
          <cell r="F87">
            <v>91586</v>
          </cell>
          <cell r="G87" t="str">
            <v>Lichtenau</v>
          </cell>
          <cell r="H87" t="str">
            <v>0170</v>
          </cell>
          <cell r="I87" t="str">
            <v>8886748 Mail: montageservice-lechner@gmx.de</v>
          </cell>
          <cell r="J87" t="str">
            <v>R</v>
          </cell>
          <cell r="K87">
            <v>0</v>
          </cell>
          <cell r="L87" t="str">
            <v xml:space="preserve"> </v>
          </cell>
          <cell r="M87">
            <v>0.75</v>
          </cell>
          <cell r="N87">
            <v>102.16</v>
          </cell>
          <cell r="O87">
            <v>0</v>
          </cell>
          <cell r="P87">
            <v>562112</v>
          </cell>
          <cell r="Q87">
            <v>10</v>
          </cell>
          <cell r="R87">
            <v>43453</v>
          </cell>
          <cell r="S87">
            <v>0</v>
          </cell>
          <cell r="T87">
            <v>10.215999999999999</v>
          </cell>
          <cell r="V87">
            <v>9.9999999999999992E-2</v>
          </cell>
          <cell r="W87" t="str">
            <v/>
          </cell>
          <cell r="X87" t="str">
            <v/>
          </cell>
          <cell r="Y87" t="str">
            <v/>
          </cell>
          <cell r="Z87">
            <v>102.16</v>
          </cell>
        </row>
        <row r="88">
          <cell r="A88" t="str">
            <v>"18"</v>
          </cell>
          <cell r="B88" t="str">
            <v>Firma</v>
          </cell>
          <cell r="C88" t="str">
            <v>Hans</v>
          </cell>
          <cell r="D88" t="str">
            <v>Mayer</v>
          </cell>
          <cell r="E88" t="str">
            <v>Hauptstr. 45</v>
          </cell>
          <cell r="F88">
            <v>85123</v>
          </cell>
          <cell r="G88" t="str">
            <v>Karlskron</v>
          </cell>
          <cell r="H88" t="str">
            <v xml:space="preserve"> </v>
          </cell>
          <cell r="I88" t="str">
            <v xml:space="preserve"> </v>
          </cell>
          <cell r="J88" t="str">
            <v>R</v>
          </cell>
          <cell r="K88">
            <v>0</v>
          </cell>
          <cell r="L88" t="str">
            <v xml:space="preserve"> </v>
          </cell>
          <cell r="M88">
            <v>0.75</v>
          </cell>
          <cell r="N88">
            <v>1141.72</v>
          </cell>
          <cell r="O88">
            <v>0</v>
          </cell>
          <cell r="P88">
            <v>559992</v>
          </cell>
          <cell r="Q88">
            <v>10</v>
          </cell>
          <cell r="R88">
            <v>43426</v>
          </cell>
          <cell r="S88">
            <v>0</v>
          </cell>
          <cell r="T88">
            <v>114.17200000000001</v>
          </cell>
          <cell r="V88">
            <v>0.1</v>
          </cell>
          <cell r="W88" t="str">
            <v/>
          </cell>
          <cell r="X88" t="str">
            <v/>
          </cell>
          <cell r="Y88" t="str">
            <v/>
          </cell>
          <cell r="Z88">
            <v>1141.72</v>
          </cell>
        </row>
        <row r="89">
          <cell r="A89" t="str">
            <v>"18"</v>
          </cell>
          <cell r="B89" t="str">
            <v>Herrn</v>
          </cell>
          <cell r="C89" t="str">
            <v>Gerhard</v>
          </cell>
          <cell r="D89" t="str">
            <v>Pappler</v>
          </cell>
          <cell r="E89" t="str">
            <v>Wallnsdorf 67</v>
          </cell>
          <cell r="F89">
            <v>92334</v>
          </cell>
          <cell r="G89" t="str">
            <v>Berching</v>
          </cell>
          <cell r="H89" t="str">
            <v xml:space="preserve"> </v>
          </cell>
          <cell r="I89" t="str">
            <v xml:space="preserve"> </v>
          </cell>
          <cell r="J89" t="str">
            <v>R</v>
          </cell>
          <cell r="K89">
            <v>0</v>
          </cell>
          <cell r="L89" t="str">
            <v xml:space="preserve"> </v>
          </cell>
          <cell r="M89">
            <v>0.75</v>
          </cell>
          <cell r="N89">
            <v>351.01</v>
          </cell>
          <cell r="O89">
            <v>0</v>
          </cell>
          <cell r="P89">
            <v>560383</v>
          </cell>
          <cell r="Q89">
            <v>10</v>
          </cell>
          <cell r="R89">
            <v>43433</v>
          </cell>
          <cell r="S89">
            <v>0</v>
          </cell>
          <cell r="T89">
            <v>35.100999999999999</v>
          </cell>
          <cell r="V89">
            <v>0.1</v>
          </cell>
          <cell r="W89" t="str">
            <v/>
          </cell>
          <cell r="X89" t="str">
            <v/>
          </cell>
          <cell r="Y89" t="str">
            <v/>
          </cell>
          <cell r="Z89">
            <v>351.01</v>
          </cell>
        </row>
        <row r="90">
          <cell r="A90" t="str">
            <v>"18"</v>
          </cell>
          <cell r="B90">
            <v>0</v>
          </cell>
          <cell r="C90">
            <v>0</v>
          </cell>
          <cell r="D90" t="str">
            <v>Rechnungslauf</v>
          </cell>
          <cell r="E90">
            <v>0</v>
          </cell>
          <cell r="F90" t="str">
            <v/>
          </cell>
          <cell r="G90">
            <v>0</v>
          </cell>
          <cell r="H90" t="str">
            <v/>
          </cell>
          <cell r="I90">
            <v>0</v>
          </cell>
          <cell r="J90" t="str">
            <v>R</v>
          </cell>
          <cell r="K90">
            <v>0</v>
          </cell>
          <cell r="L90" t="str">
            <v xml:space="preserve"> </v>
          </cell>
          <cell r="M90">
            <v>0</v>
          </cell>
          <cell r="N90">
            <v>19361.810000000001</v>
          </cell>
          <cell r="O90">
            <v>0</v>
          </cell>
          <cell r="P90">
            <v>0</v>
          </cell>
          <cell r="Q90">
            <v>0</v>
          </cell>
          <cell r="R90">
            <v>43453</v>
          </cell>
          <cell r="S90">
            <v>0</v>
          </cell>
          <cell r="T90">
            <v>201.25</v>
          </cell>
          <cell r="V90">
            <v>1.0394172858839127E-2</v>
          </cell>
          <cell r="W90">
            <v>193.61810000000003</v>
          </cell>
          <cell r="X90">
            <v>7.6318999999999733</v>
          </cell>
          <cell r="Y90">
            <v>381.59499999999866</v>
          </cell>
          <cell r="Z90">
            <v>19361.810000000001</v>
          </cell>
        </row>
        <row r="91">
          <cell r="A91" t="str">
            <v>"18"</v>
          </cell>
          <cell r="B91" t="str">
            <v>Firma</v>
          </cell>
          <cell r="C91" t="str">
            <v>Bauunternehmen</v>
          </cell>
          <cell r="D91" t="str">
            <v>Schubart GmbH</v>
          </cell>
          <cell r="E91" t="str">
            <v>Neuherberg 30</v>
          </cell>
          <cell r="F91">
            <v>91465</v>
          </cell>
          <cell r="G91" t="str">
            <v>Ergersheim</v>
          </cell>
          <cell r="H91" t="str">
            <v>09847</v>
          </cell>
          <cell r="I91" t="str">
            <v>9710-0 Fax: -97</v>
          </cell>
          <cell r="J91" t="str">
            <v>R</v>
          </cell>
          <cell r="K91">
            <v>0</v>
          </cell>
          <cell r="L91" t="str">
            <v xml:space="preserve"> </v>
          </cell>
          <cell r="M91">
            <v>0.7</v>
          </cell>
          <cell r="N91">
            <v>1068.1199999999999</v>
          </cell>
          <cell r="O91">
            <v>0</v>
          </cell>
          <cell r="P91">
            <v>561951</v>
          </cell>
          <cell r="Q91">
            <v>5</v>
          </cell>
          <cell r="R91">
            <v>43453</v>
          </cell>
          <cell r="S91" t="str">
            <v>Strauß, Markt Nordheim 135, 91478 Markt Nordheim</v>
          </cell>
          <cell r="T91">
            <v>53.405999999999992</v>
          </cell>
          <cell r="V91">
            <v>4.9999999999999996E-2</v>
          </cell>
          <cell r="W91" t="str">
            <v/>
          </cell>
          <cell r="X91" t="str">
            <v/>
          </cell>
          <cell r="Y91" t="str">
            <v/>
          </cell>
          <cell r="Z91">
            <v>1068.1199999999999</v>
          </cell>
        </row>
        <row r="92">
          <cell r="A92" t="str">
            <v>"18"</v>
          </cell>
          <cell r="B92" t="str">
            <v>Firma</v>
          </cell>
          <cell r="C92" t="str">
            <v>Bauunternehmen GmbH &amp; Co. KG</v>
          </cell>
          <cell r="D92" t="str">
            <v>Schwarz</v>
          </cell>
          <cell r="E92" t="str">
            <v>Markgrafenstr. 159a</v>
          </cell>
          <cell r="F92">
            <v>91349</v>
          </cell>
          <cell r="G92" t="str">
            <v>Egloffstein</v>
          </cell>
          <cell r="H92" t="str">
            <v>09197</v>
          </cell>
          <cell r="I92">
            <v>242</v>
          </cell>
          <cell r="J92" t="str">
            <v>R</v>
          </cell>
          <cell r="K92">
            <v>0</v>
          </cell>
          <cell r="L92" t="str">
            <v xml:space="preserve"> </v>
          </cell>
          <cell r="M92">
            <v>0.75</v>
          </cell>
          <cell r="N92">
            <v>1571.92</v>
          </cell>
          <cell r="O92">
            <v>0</v>
          </cell>
          <cell r="P92">
            <v>559833</v>
          </cell>
          <cell r="Q92">
            <v>10</v>
          </cell>
          <cell r="R92">
            <v>43418</v>
          </cell>
          <cell r="S92" t="str">
            <v>U²-Schubert, Nähe Burker Str., 91353 Hausen</v>
          </cell>
          <cell r="T92">
            <v>157.19200000000001</v>
          </cell>
          <cell r="V92">
            <v>0.1</v>
          </cell>
          <cell r="W92" t="str">
            <v/>
          </cell>
          <cell r="X92" t="str">
            <v/>
          </cell>
          <cell r="Y92" t="str">
            <v/>
          </cell>
          <cell r="Z92">
            <v>1571.92</v>
          </cell>
        </row>
        <row r="93">
          <cell r="A93" t="str">
            <v>"18"</v>
          </cell>
          <cell r="B93" t="str">
            <v>Firma</v>
          </cell>
          <cell r="C93" t="str">
            <v>Baustoffe</v>
          </cell>
          <cell r="D93" t="str">
            <v>Seeger</v>
          </cell>
          <cell r="E93" t="str">
            <v>Waldstr. 11</v>
          </cell>
          <cell r="F93">
            <v>96132</v>
          </cell>
          <cell r="G93" t="str">
            <v>Aschbach</v>
          </cell>
          <cell r="H93" t="str">
            <v>09555</v>
          </cell>
          <cell r="I93">
            <v>92200</v>
          </cell>
          <cell r="J93" t="str">
            <v>R</v>
          </cell>
          <cell r="K93">
            <v>0</v>
          </cell>
          <cell r="L93" t="str">
            <v xml:space="preserve"> </v>
          </cell>
          <cell r="M93">
            <v>0.75</v>
          </cell>
          <cell r="N93">
            <v>311.77999999999997</v>
          </cell>
          <cell r="O93">
            <v>0</v>
          </cell>
          <cell r="P93">
            <v>559095</v>
          </cell>
          <cell r="Q93">
            <v>10</v>
          </cell>
          <cell r="R93">
            <v>43404</v>
          </cell>
          <cell r="S93">
            <v>0</v>
          </cell>
          <cell r="T93">
            <v>31.177999999999997</v>
          </cell>
          <cell r="V93">
            <v>0.1</v>
          </cell>
          <cell r="W93" t="str">
            <v/>
          </cell>
          <cell r="X93" t="str">
            <v/>
          </cell>
          <cell r="Y93" t="str">
            <v/>
          </cell>
          <cell r="Z93">
            <v>311.77999999999997</v>
          </cell>
        </row>
        <row r="94">
          <cell r="A94" t="str">
            <v>"18"</v>
          </cell>
          <cell r="B94" t="str">
            <v>Firma</v>
          </cell>
          <cell r="C94" t="str">
            <v>Baustoffe</v>
          </cell>
          <cell r="D94" t="str">
            <v>Seeger</v>
          </cell>
          <cell r="E94" t="str">
            <v>Waldstr. 11</v>
          </cell>
          <cell r="F94">
            <v>96132</v>
          </cell>
          <cell r="G94" t="str">
            <v>Aschbach</v>
          </cell>
          <cell r="H94" t="str">
            <v>09555</v>
          </cell>
          <cell r="I94">
            <v>92200</v>
          </cell>
          <cell r="J94" t="str">
            <v>R</v>
          </cell>
          <cell r="K94">
            <v>0</v>
          </cell>
          <cell r="L94" t="str">
            <v xml:space="preserve"> </v>
          </cell>
          <cell r="M94">
            <v>0.75</v>
          </cell>
          <cell r="N94">
            <v>120.45</v>
          </cell>
          <cell r="O94">
            <v>0</v>
          </cell>
          <cell r="P94">
            <v>552915</v>
          </cell>
          <cell r="Q94">
            <v>10</v>
          </cell>
          <cell r="R94">
            <v>43404</v>
          </cell>
          <cell r="S94">
            <v>0</v>
          </cell>
          <cell r="T94">
            <v>12.045</v>
          </cell>
          <cell r="V94">
            <v>9.9999999999999992E-2</v>
          </cell>
          <cell r="W94" t="str">
            <v/>
          </cell>
          <cell r="X94" t="str">
            <v/>
          </cell>
          <cell r="Y94" t="str">
            <v/>
          </cell>
          <cell r="Z94">
            <v>120.45</v>
          </cell>
        </row>
        <row r="95">
          <cell r="A95" t="str">
            <v>"18"</v>
          </cell>
          <cell r="B95" t="str">
            <v>Firma</v>
          </cell>
          <cell r="C95" t="str">
            <v>Baustoffe</v>
          </cell>
          <cell r="D95" t="str">
            <v>Seeger</v>
          </cell>
          <cell r="E95" t="str">
            <v>Waldstr. 11</v>
          </cell>
          <cell r="F95">
            <v>96132</v>
          </cell>
          <cell r="G95" t="str">
            <v>Aschbach</v>
          </cell>
          <cell r="H95" t="str">
            <v>09555</v>
          </cell>
          <cell r="I95">
            <v>92200</v>
          </cell>
          <cell r="J95" t="str">
            <v>R</v>
          </cell>
          <cell r="K95">
            <v>0</v>
          </cell>
          <cell r="L95" t="str">
            <v xml:space="preserve"> </v>
          </cell>
          <cell r="M95">
            <v>0.75</v>
          </cell>
          <cell r="N95">
            <v>625.33000000000004</v>
          </cell>
          <cell r="O95">
            <v>0</v>
          </cell>
          <cell r="P95">
            <v>558193</v>
          </cell>
          <cell r="Q95">
            <v>10</v>
          </cell>
          <cell r="R95">
            <v>43404</v>
          </cell>
          <cell r="S95">
            <v>0</v>
          </cell>
          <cell r="T95">
            <v>62.533000000000001</v>
          </cell>
          <cell r="V95">
            <v>9.9999999999999992E-2</v>
          </cell>
          <cell r="W95" t="str">
            <v/>
          </cell>
          <cell r="X95" t="str">
            <v/>
          </cell>
          <cell r="Y95" t="str">
            <v/>
          </cell>
          <cell r="Z95">
            <v>625.33000000000004</v>
          </cell>
        </row>
        <row r="96">
          <cell r="A96" t="str">
            <v>"18"</v>
          </cell>
          <cell r="B96" t="str">
            <v>Firma</v>
          </cell>
          <cell r="C96" t="str">
            <v>Massivhaus GmbH</v>
          </cell>
          <cell r="D96" t="str">
            <v>smartBau</v>
          </cell>
          <cell r="E96" t="str">
            <v>Trebnitzer Str. 15</v>
          </cell>
          <cell r="F96" t="str">
            <v>07545</v>
          </cell>
          <cell r="G96" t="str">
            <v>Gera</v>
          </cell>
          <cell r="H96" t="str">
            <v>09275</v>
          </cell>
          <cell r="I96" t="str">
            <v>9724624 Mail: buero@smartbau-massivhaus.com</v>
          </cell>
          <cell r="J96" t="str">
            <v>R</v>
          </cell>
          <cell r="K96">
            <v>0</v>
          </cell>
          <cell r="L96" t="str">
            <v xml:space="preserve"> </v>
          </cell>
          <cell r="M96">
            <v>0.75</v>
          </cell>
          <cell r="N96">
            <v>1436.15</v>
          </cell>
          <cell r="O96">
            <v>0</v>
          </cell>
          <cell r="P96">
            <v>560733</v>
          </cell>
          <cell r="Q96">
            <v>10</v>
          </cell>
          <cell r="R96">
            <v>43446</v>
          </cell>
          <cell r="S96" t="str">
            <v>KMH-Racherla, Weberäckerweg 2, 91054 Erlangen</v>
          </cell>
          <cell r="T96">
            <v>143.61500000000001</v>
          </cell>
          <cell r="V96">
            <v>0.1</v>
          </cell>
          <cell r="W96" t="str">
            <v/>
          </cell>
          <cell r="X96" t="str">
            <v/>
          </cell>
          <cell r="Y96" t="str">
            <v/>
          </cell>
          <cell r="Z96">
            <v>1436.15</v>
          </cell>
        </row>
        <row r="97">
          <cell r="A97" t="str">
            <v>"18"</v>
          </cell>
          <cell r="B97" t="str">
            <v>Firma</v>
          </cell>
          <cell r="C97" t="str">
            <v>Bau</v>
          </cell>
          <cell r="D97" t="str">
            <v>Staudinger</v>
          </cell>
          <cell r="E97" t="str">
            <v>Industriestr. 15</v>
          </cell>
          <cell r="F97">
            <v>91593</v>
          </cell>
          <cell r="G97" t="str">
            <v>Burgbernheim</v>
          </cell>
          <cell r="H97" t="str">
            <v>09843</v>
          </cell>
          <cell r="I97" t="str">
            <v>9800-17 Fax: -91Mail: thomas@staudinger-bau.de</v>
          </cell>
          <cell r="J97" t="str">
            <v>R</v>
          </cell>
          <cell r="K97">
            <v>0</v>
          </cell>
          <cell r="L97" t="str">
            <v xml:space="preserve"> </v>
          </cell>
          <cell r="M97">
            <v>0.75</v>
          </cell>
          <cell r="N97">
            <v>854.8</v>
          </cell>
          <cell r="O97">
            <v>0</v>
          </cell>
          <cell r="P97">
            <v>548993</v>
          </cell>
          <cell r="Q97">
            <v>10</v>
          </cell>
          <cell r="R97">
            <v>43250</v>
          </cell>
          <cell r="S97" t="str">
            <v>Meyer, Akazienweg 18, 91593 Burgbernheim</v>
          </cell>
          <cell r="T97">
            <v>85.48</v>
          </cell>
          <cell r="V97">
            <v>0.1</v>
          </cell>
          <cell r="W97" t="str">
            <v/>
          </cell>
          <cell r="X97" t="str">
            <v/>
          </cell>
          <cell r="Y97" t="str">
            <v/>
          </cell>
          <cell r="Z97">
            <v>854.8</v>
          </cell>
        </row>
        <row r="98">
          <cell r="A98" t="str">
            <v>"18"</v>
          </cell>
          <cell r="B98" t="str">
            <v>Firma</v>
          </cell>
          <cell r="C98" t="str">
            <v>Bau</v>
          </cell>
          <cell r="D98" t="str">
            <v>Staudinger</v>
          </cell>
          <cell r="E98" t="str">
            <v>Industriestr. 15</v>
          </cell>
          <cell r="F98">
            <v>91593</v>
          </cell>
          <cell r="G98" t="str">
            <v>Burgbernheim</v>
          </cell>
          <cell r="H98" t="str">
            <v>09843</v>
          </cell>
          <cell r="I98" t="str">
            <v>9800-17 Fax: -91Mail: thomas@staudinger-bau.de</v>
          </cell>
          <cell r="J98" t="str">
            <v>R</v>
          </cell>
          <cell r="K98">
            <v>0</v>
          </cell>
          <cell r="L98" t="str">
            <v xml:space="preserve"> </v>
          </cell>
          <cell r="M98">
            <v>0.75</v>
          </cell>
          <cell r="N98">
            <v>2583.16</v>
          </cell>
          <cell r="O98">
            <v>0</v>
          </cell>
          <cell r="P98">
            <v>554768</v>
          </cell>
          <cell r="Q98">
            <v>10</v>
          </cell>
          <cell r="R98">
            <v>43388</v>
          </cell>
          <cell r="S98" t="str">
            <v>Bulut, Hans-Bornkessel-Str. 15, 90763 Fürth</v>
          </cell>
          <cell r="T98">
            <v>258.31599999999997</v>
          </cell>
          <cell r="V98">
            <v>9.9999999999999992E-2</v>
          </cell>
          <cell r="W98" t="str">
            <v/>
          </cell>
          <cell r="X98" t="str">
            <v/>
          </cell>
          <cell r="Y98" t="str">
            <v/>
          </cell>
          <cell r="Z98">
            <v>2583.16</v>
          </cell>
        </row>
        <row r="99">
          <cell r="A99" t="str">
            <v>"18"</v>
          </cell>
          <cell r="B99" t="str">
            <v>Familie</v>
          </cell>
          <cell r="C99" t="str">
            <v>Simone und Thomas</v>
          </cell>
          <cell r="D99" t="str">
            <v>Staudinger</v>
          </cell>
          <cell r="E99" t="str">
            <v>Eichenstr. 27</v>
          </cell>
          <cell r="F99">
            <v>91472</v>
          </cell>
          <cell r="G99" t="str">
            <v>Ipsheim</v>
          </cell>
          <cell r="H99" t="str">
            <v>09843</v>
          </cell>
          <cell r="I99">
            <v>980017</v>
          </cell>
          <cell r="J99" t="str">
            <v xml:space="preserve">R </v>
          </cell>
          <cell r="K99">
            <v>0</v>
          </cell>
          <cell r="L99" t="str">
            <v xml:space="preserve"> </v>
          </cell>
          <cell r="M99">
            <v>1</v>
          </cell>
          <cell r="N99">
            <v>2337.02</v>
          </cell>
          <cell r="O99">
            <v>0</v>
          </cell>
          <cell r="P99">
            <v>560528</v>
          </cell>
          <cell r="Q99">
            <v>5</v>
          </cell>
          <cell r="R99">
            <v>43446</v>
          </cell>
          <cell r="S99" t="str">
            <v>Straizergasse 7, 91593 Burgbernheim</v>
          </cell>
          <cell r="T99">
            <v>116.851</v>
          </cell>
          <cell r="V99">
            <v>0.05</v>
          </cell>
          <cell r="W99" t="str">
            <v/>
          </cell>
          <cell r="X99" t="str">
            <v/>
          </cell>
          <cell r="Y99" t="str">
            <v/>
          </cell>
          <cell r="Z99">
            <v>2337.02</v>
          </cell>
        </row>
        <row r="100">
          <cell r="A100" t="str">
            <v>"18"</v>
          </cell>
          <cell r="B100" t="str">
            <v>Firma</v>
          </cell>
          <cell r="C100" t="str">
            <v>Bauunternehemen GmbH</v>
          </cell>
          <cell r="D100" t="str">
            <v>Ultsch Georg</v>
          </cell>
          <cell r="E100" t="str">
            <v>Gewerbegebiet Süd 14</v>
          </cell>
          <cell r="F100">
            <v>90587</v>
          </cell>
          <cell r="G100" t="str">
            <v>Obermichelbach</v>
          </cell>
          <cell r="H100" t="str">
            <v xml:space="preserve"> </v>
          </cell>
          <cell r="I100" t="str">
            <v xml:space="preserve"> </v>
          </cell>
          <cell r="J100" t="str">
            <v>R</v>
          </cell>
          <cell r="K100">
            <v>0</v>
          </cell>
          <cell r="L100" t="str">
            <v xml:space="preserve"> </v>
          </cell>
          <cell r="M100">
            <v>0.75</v>
          </cell>
          <cell r="N100">
            <v>593.17999999999995</v>
          </cell>
          <cell r="O100">
            <v>0</v>
          </cell>
          <cell r="P100">
            <v>556783</v>
          </cell>
          <cell r="Q100">
            <v>10</v>
          </cell>
          <cell r="R100">
            <v>43371</v>
          </cell>
          <cell r="S100">
            <v>0</v>
          </cell>
          <cell r="T100">
            <v>59.317999999999991</v>
          </cell>
          <cell r="V100">
            <v>9.9999999999999992E-2</v>
          </cell>
          <cell r="W100" t="str">
            <v/>
          </cell>
          <cell r="X100" t="str">
            <v/>
          </cell>
          <cell r="Y100" t="str">
            <v/>
          </cell>
          <cell r="Z100">
            <v>593.17999999999995</v>
          </cell>
        </row>
        <row r="101">
          <cell r="A101" t="str">
            <v>"18"</v>
          </cell>
          <cell r="B101" t="str">
            <v>Firma</v>
          </cell>
          <cell r="C101" t="str">
            <v>Bauunternehemen GmbH</v>
          </cell>
          <cell r="D101" t="str">
            <v>Ultsch Georg</v>
          </cell>
          <cell r="E101" t="str">
            <v>Gewerbegebiet Süd 14</v>
          </cell>
          <cell r="F101">
            <v>90587</v>
          </cell>
          <cell r="G101" t="str">
            <v>Obermichelbach</v>
          </cell>
          <cell r="H101" t="str">
            <v xml:space="preserve"> </v>
          </cell>
          <cell r="I101" t="str">
            <v xml:space="preserve"> </v>
          </cell>
          <cell r="J101" t="str">
            <v>R</v>
          </cell>
          <cell r="K101">
            <v>0</v>
          </cell>
          <cell r="L101" t="str">
            <v xml:space="preserve"> </v>
          </cell>
          <cell r="M101">
            <v>0.75</v>
          </cell>
          <cell r="N101">
            <v>494.1</v>
          </cell>
          <cell r="O101">
            <v>0</v>
          </cell>
          <cell r="P101">
            <v>559883</v>
          </cell>
          <cell r="Q101">
            <v>10</v>
          </cell>
          <cell r="R101">
            <v>43418</v>
          </cell>
          <cell r="S101">
            <v>0</v>
          </cell>
          <cell r="T101">
            <v>49.41</v>
          </cell>
          <cell r="V101">
            <v>9.9999999999999992E-2</v>
          </cell>
          <cell r="W101" t="str">
            <v/>
          </cell>
          <cell r="X101" t="str">
            <v/>
          </cell>
          <cell r="Y101" t="str">
            <v/>
          </cell>
          <cell r="Z101">
            <v>494.1</v>
          </cell>
        </row>
        <row r="102">
          <cell r="A102" t="str">
            <v>"18"</v>
          </cell>
          <cell r="B102" t="str">
            <v>Firma</v>
          </cell>
          <cell r="C102" t="str">
            <v>GmbH &amp; Co. KG</v>
          </cell>
          <cell r="D102" t="str">
            <v>Ultsch Peter Baugeschäft</v>
          </cell>
          <cell r="E102" t="str">
            <v>Weiherwiese 15-17</v>
          </cell>
          <cell r="F102">
            <v>90587</v>
          </cell>
          <cell r="G102" t="str">
            <v>Veitsbronn</v>
          </cell>
          <cell r="H102" t="str">
            <v>0172</v>
          </cell>
          <cell r="I102">
            <v>8383621</v>
          </cell>
          <cell r="J102" t="str">
            <v>R</v>
          </cell>
          <cell r="K102">
            <v>0</v>
          </cell>
          <cell r="L102" t="str">
            <v xml:space="preserve"> </v>
          </cell>
          <cell r="M102">
            <v>0.75</v>
          </cell>
          <cell r="N102">
            <v>2447.3200000000002</v>
          </cell>
          <cell r="O102">
            <v>0</v>
          </cell>
          <cell r="P102">
            <v>556932</v>
          </cell>
          <cell r="Q102">
            <v>10</v>
          </cell>
          <cell r="R102">
            <v>43371</v>
          </cell>
          <cell r="S102">
            <v>0</v>
          </cell>
          <cell r="T102">
            <v>244.732</v>
          </cell>
          <cell r="V102">
            <v>9.9999999999999992E-2</v>
          </cell>
          <cell r="W102" t="str">
            <v/>
          </cell>
          <cell r="X102" t="str">
            <v/>
          </cell>
          <cell r="Y102" t="str">
            <v/>
          </cell>
          <cell r="Z102">
            <v>2447.3200000000002</v>
          </cell>
        </row>
        <row r="103">
          <cell r="A103" t="str">
            <v>"18"</v>
          </cell>
          <cell r="B103" t="str">
            <v>Firma</v>
          </cell>
          <cell r="C103" t="str">
            <v>GmbH &amp; Co. KG</v>
          </cell>
          <cell r="D103" t="str">
            <v>Ultsch Peter Baugeschäft</v>
          </cell>
          <cell r="E103" t="str">
            <v>Weiherwiese 15-17</v>
          </cell>
          <cell r="F103">
            <v>90587</v>
          </cell>
          <cell r="G103" t="str">
            <v>Veitsbronn</v>
          </cell>
          <cell r="H103" t="str">
            <v>0172</v>
          </cell>
          <cell r="I103">
            <v>8383621</v>
          </cell>
          <cell r="J103" t="str">
            <v>R</v>
          </cell>
          <cell r="K103">
            <v>0</v>
          </cell>
          <cell r="L103" t="str">
            <v xml:space="preserve"> </v>
          </cell>
          <cell r="M103">
            <v>0.75</v>
          </cell>
          <cell r="N103">
            <v>704.2</v>
          </cell>
          <cell r="O103">
            <v>0</v>
          </cell>
          <cell r="P103">
            <v>559564</v>
          </cell>
          <cell r="Q103">
            <v>10</v>
          </cell>
          <cell r="R103">
            <v>43418</v>
          </cell>
          <cell r="S103">
            <v>0</v>
          </cell>
          <cell r="T103">
            <v>70.42</v>
          </cell>
          <cell r="V103">
            <v>9.9999999999999992E-2</v>
          </cell>
          <cell r="W103" t="str">
            <v/>
          </cell>
          <cell r="X103" t="str">
            <v/>
          </cell>
          <cell r="Y103" t="str">
            <v/>
          </cell>
          <cell r="Z103">
            <v>704.2</v>
          </cell>
        </row>
        <row r="104">
          <cell r="A104" t="str">
            <v>"18"</v>
          </cell>
          <cell r="B104" t="str">
            <v>Firma</v>
          </cell>
          <cell r="C104" t="str">
            <v>Bau GmbH</v>
          </cell>
          <cell r="D104" t="str">
            <v>Weber</v>
          </cell>
          <cell r="E104" t="str">
            <v>Bruckwiesenstr. 5</v>
          </cell>
          <cell r="F104">
            <v>91220</v>
          </cell>
          <cell r="G104" t="str">
            <v>Schnaittach</v>
          </cell>
          <cell r="H104" t="str">
            <v>09153</v>
          </cell>
          <cell r="I104" t="str">
            <v>98102 Fax: 7391</v>
          </cell>
          <cell r="J104" t="str">
            <v>R</v>
          </cell>
          <cell r="K104">
            <v>0</v>
          </cell>
          <cell r="L104" t="str">
            <v xml:space="preserve"> </v>
          </cell>
          <cell r="M104">
            <v>0.75</v>
          </cell>
          <cell r="N104">
            <v>605.14</v>
          </cell>
          <cell r="O104">
            <v>0</v>
          </cell>
          <cell r="P104">
            <v>561529</v>
          </cell>
          <cell r="Q104">
            <v>10</v>
          </cell>
          <cell r="R104">
            <v>43446</v>
          </cell>
          <cell r="S104" t="str">
            <v>Reis, Kehrstr. 39b, 91207 Lauf</v>
          </cell>
          <cell r="T104">
            <v>60.513999999999996</v>
          </cell>
          <cell r="V104">
            <v>9.9999999999999992E-2</v>
          </cell>
          <cell r="W104" t="str">
            <v/>
          </cell>
          <cell r="X104" t="str">
            <v/>
          </cell>
          <cell r="Y104" t="str">
            <v/>
          </cell>
          <cell r="Z104">
            <v>605.14</v>
          </cell>
        </row>
        <row r="105">
          <cell r="A105" t="str">
            <v>"18"</v>
          </cell>
          <cell r="B105" t="str">
            <v>Firma</v>
          </cell>
          <cell r="C105" t="str">
            <v>Baugeschäft</v>
          </cell>
          <cell r="D105" t="str">
            <v>Wieser Christian</v>
          </cell>
          <cell r="E105" t="str">
            <v>Langer Oberfeldweg 25</v>
          </cell>
          <cell r="F105">
            <v>85051</v>
          </cell>
          <cell r="G105" t="str">
            <v>Ingolstadt</v>
          </cell>
          <cell r="H105" t="str">
            <v xml:space="preserve"> </v>
          </cell>
          <cell r="I105" t="str">
            <v xml:space="preserve"> </v>
          </cell>
          <cell r="J105" t="str">
            <v>R</v>
          </cell>
          <cell r="K105">
            <v>0</v>
          </cell>
          <cell r="L105" t="str">
            <v xml:space="preserve"> </v>
          </cell>
          <cell r="M105">
            <v>0.75</v>
          </cell>
          <cell r="N105">
            <v>1306.93</v>
          </cell>
          <cell r="O105">
            <v>0</v>
          </cell>
          <cell r="P105">
            <v>560080</v>
          </cell>
          <cell r="Q105">
            <v>10</v>
          </cell>
          <cell r="R105">
            <v>43426</v>
          </cell>
          <cell r="S105">
            <v>0</v>
          </cell>
          <cell r="T105">
            <v>130.69300000000001</v>
          </cell>
          <cell r="V105">
            <v>0.1</v>
          </cell>
          <cell r="W105" t="str">
            <v/>
          </cell>
          <cell r="X105" t="str">
            <v/>
          </cell>
          <cell r="Y105" t="str">
            <v/>
          </cell>
          <cell r="Z105">
            <v>1306.93</v>
          </cell>
        </row>
        <row r="106">
          <cell r="A106" t="str">
            <v>"18"</v>
          </cell>
          <cell r="B106" t="str">
            <v>Firma</v>
          </cell>
          <cell r="C106" t="str">
            <v>Bauunternehmen GmbH &amp; Co. KG</v>
          </cell>
          <cell r="D106" t="str">
            <v>Wolfrum &amp; Sohn</v>
          </cell>
          <cell r="E106" t="str">
            <v>Kolmergasse 17</v>
          </cell>
          <cell r="F106">
            <v>91171</v>
          </cell>
          <cell r="G106" t="str">
            <v>Greding</v>
          </cell>
          <cell r="H106" t="str">
            <v xml:space="preserve"> </v>
          </cell>
          <cell r="I106">
            <v>0</v>
          </cell>
          <cell r="J106" t="str">
            <v>R</v>
          </cell>
          <cell r="K106">
            <v>0</v>
          </cell>
          <cell r="L106" t="str">
            <v xml:space="preserve"> </v>
          </cell>
          <cell r="M106">
            <v>0.75</v>
          </cell>
          <cell r="N106">
            <v>323.26</v>
          </cell>
          <cell r="O106">
            <v>0</v>
          </cell>
          <cell r="P106">
            <v>560913</v>
          </cell>
          <cell r="Q106">
            <v>10</v>
          </cell>
          <cell r="R106">
            <v>43433</v>
          </cell>
          <cell r="S106" t="str">
            <v>Stengel, Elisabeth-Herold-Str. 45, Ellingen -Nachbestellung-</v>
          </cell>
          <cell r="T106">
            <v>32.326000000000001</v>
          </cell>
          <cell r="V106">
            <v>0.1</v>
          </cell>
          <cell r="W106" t="str">
            <v/>
          </cell>
          <cell r="X106" t="str">
            <v/>
          </cell>
          <cell r="Y106" t="str">
            <v/>
          </cell>
          <cell r="Z106">
            <v>323.26</v>
          </cell>
        </row>
        <row r="107">
          <cell r="A107" t="str">
            <v>"18"</v>
          </cell>
          <cell r="B107" t="str">
            <v>Firma</v>
          </cell>
          <cell r="C107" t="str">
            <v>Bauunternehmen GmbH &amp; Co. KG</v>
          </cell>
          <cell r="D107" t="str">
            <v>Wolfrum &amp; Sohn</v>
          </cell>
          <cell r="E107" t="str">
            <v>Kolmergasse 17</v>
          </cell>
          <cell r="F107">
            <v>91171</v>
          </cell>
          <cell r="G107" t="str">
            <v>Greding</v>
          </cell>
          <cell r="H107" t="str">
            <v xml:space="preserve"> </v>
          </cell>
          <cell r="I107">
            <v>0</v>
          </cell>
          <cell r="J107" t="str">
            <v>R</v>
          </cell>
          <cell r="K107">
            <v>0</v>
          </cell>
          <cell r="L107" t="str">
            <v xml:space="preserve"> </v>
          </cell>
          <cell r="M107">
            <v>0.75</v>
          </cell>
          <cell r="N107">
            <v>2097.0100000000002</v>
          </cell>
          <cell r="O107">
            <v>0</v>
          </cell>
          <cell r="P107">
            <v>559384</v>
          </cell>
          <cell r="Q107">
            <v>10</v>
          </cell>
          <cell r="R107">
            <v>43426</v>
          </cell>
          <cell r="S107">
            <v>0</v>
          </cell>
          <cell r="T107">
            <v>209.70100000000002</v>
          </cell>
          <cell r="V107">
            <v>0.1</v>
          </cell>
          <cell r="W107" t="str">
            <v/>
          </cell>
          <cell r="X107" t="str">
            <v/>
          </cell>
          <cell r="Y107" t="str">
            <v/>
          </cell>
          <cell r="Z107">
            <v>2097.0100000000002</v>
          </cell>
        </row>
        <row r="108">
          <cell r="A108" t="str">
            <v>01-01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 t="str">
            <v/>
          </cell>
          <cell r="V108" t="e">
            <v>#VALUE!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</row>
        <row r="109">
          <cell r="A109" t="str">
            <v>01-02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 t="str">
            <v/>
          </cell>
          <cell r="V109" t="e">
            <v>#VALUE!</v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</row>
        <row r="110">
          <cell r="A110" t="str">
            <v>01-03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/>
          </cell>
          <cell r="V110" t="e">
            <v>#VALUE!</v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</row>
        <row r="111">
          <cell r="A111" t="str">
            <v>01-04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 t="str">
            <v/>
          </cell>
          <cell r="V111" t="e">
            <v>#VALUE!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</row>
        <row r="112">
          <cell r="A112" t="str">
            <v>01-05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 t="str">
            <v/>
          </cell>
          <cell r="V112" t="e">
            <v>#VALUE!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</row>
        <row r="113">
          <cell r="A113" t="str">
            <v>01-06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 t="str">
            <v/>
          </cell>
          <cell r="V113" t="e">
            <v>#VALUE!</v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</row>
        <row r="114">
          <cell r="A114" t="str">
            <v>01-07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 t="str">
            <v/>
          </cell>
          <cell r="V114" t="e">
            <v>#VALUE!</v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</row>
        <row r="115">
          <cell r="A115" t="str">
            <v>01-08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 t="str">
            <v/>
          </cell>
          <cell r="V115" t="e">
            <v>#VALUE!</v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</row>
        <row r="116">
          <cell r="A116" t="str">
            <v>01-09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 t="str">
            <v/>
          </cell>
          <cell r="V116" t="e">
            <v>#VALUE!</v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</row>
        <row r="117">
          <cell r="A117" t="str">
            <v>01-10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/>
          </cell>
          <cell r="V117" t="e">
            <v>#VALUE!</v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</row>
        <row r="118">
          <cell r="A118" t="str">
            <v>01-11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/>
          </cell>
          <cell r="V118" t="e">
            <v>#VALUE!</v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</row>
        <row r="119">
          <cell r="A119" t="str">
            <v>01-12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/>
          </cell>
          <cell r="V119" t="e">
            <v>#VALUE!</v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</row>
        <row r="120">
          <cell r="A120" t="str">
            <v>01-13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 t="str">
            <v/>
          </cell>
          <cell r="V120" t="e">
            <v>#VALUE!</v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</row>
        <row r="121">
          <cell r="A121" t="str">
            <v>01-14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 t="str">
            <v/>
          </cell>
          <cell r="V121" t="e">
            <v>#VALUE!</v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</row>
        <row r="122">
          <cell r="A122" t="str">
            <v>01-15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/>
          </cell>
          <cell r="V122" t="e">
            <v>#VALUE!</v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</row>
        <row r="123">
          <cell r="A123" t="str">
            <v>01-16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/>
          </cell>
          <cell r="V123" t="e">
            <v>#VALUE!</v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</row>
        <row r="124">
          <cell r="A124" t="str">
            <v>01-17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/>
          </cell>
          <cell r="V124" t="e">
            <v>#VALUE!</v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</row>
        <row r="125">
          <cell r="A125" t="str">
            <v>01-18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/>
          </cell>
          <cell r="V125" t="e">
            <v>#VALUE!</v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</row>
        <row r="126">
          <cell r="A126" t="str">
            <v>01-19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/>
          </cell>
          <cell r="V126" t="e">
            <v>#VALUE!</v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</row>
        <row r="127">
          <cell r="A127" t="str">
            <v>01-20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/>
          </cell>
          <cell r="V127" t="e">
            <v>#VALUE!</v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</row>
        <row r="128">
          <cell r="A128" t="str">
            <v>01-21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/>
          </cell>
          <cell r="V128" t="e">
            <v>#VALUE!</v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</row>
        <row r="129">
          <cell r="A129" t="str">
            <v>01-22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/>
          </cell>
          <cell r="V129" t="e">
            <v>#VALUE!</v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</row>
        <row r="130">
          <cell r="A130" t="str">
            <v>01-23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/>
          </cell>
          <cell r="V130" t="e">
            <v>#VALUE!</v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</row>
        <row r="131">
          <cell r="A131" t="str">
            <v>01-24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/>
          </cell>
          <cell r="V131" t="e">
            <v>#VALUE!</v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</row>
        <row r="132">
          <cell r="A132" t="str">
            <v>01-25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/>
          </cell>
          <cell r="V132" t="e">
            <v>#VALUE!</v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</row>
        <row r="133">
          <cell r="A133" t="str">
            <v>01-26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 t="str">
            <v/>
          </cell>
          <cell r="V133" t="e">
            <v>#VALUE!</v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</row>
        <row r="134">
          <cell r="A134" t="str">
            <v>01-27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 t="str">
            <v/>
          </cell>
          <cell r="V134" t="e">
            <v>#VALUE!</v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</row>
        <row r="135">
          <cell r="A135" t="str">
            <v>01-28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/>
          </cell>
          <cell r="V135" t="e">
            <v>#VALUE!</v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</row>
        <row r="136">
          <cell r="A136" t="str">
            <v>01-29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/>
          </cell>
          <cell r="V136" t="e">
            <v>#VALUE!</v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</row>
        <row r="137">
          <cell r="A137" t="str">
            <v>01-30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/>
          </cell>
          <cell r="V137" t="e">
            <v>#VALUE!</v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</row>
        <row r="138">
          <cell r="A138" t="str">
            <v>01-31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/>
          </cell>
          <cell r="V138" t="e">
            <v>#VALUE!</v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</row>
        <row r="139">
          <cell r="A139" t="str">
            <v>01-32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/>
          </cell>
          <cell r="V139" t="e">
            <v>#VALUE!</v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</row>
        <row r="140">
          <cell r="A140" t="str">
            <v>01-33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/>
          </cell>
          <cell r="V140" t="e">
            <v>#VALUE!</v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</row>
        <row r="141">
          <cell r="A141" t="str">
            <v>01-34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/>
          </cell>
          <cell r="V141" t="e">
            <v>#VALUE!</v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</row>
        <row r="142">
          <cell r="A142" t="str">
            <v>01-35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/>
          </cell>
          <cell r="V142" t="e">
            <v>#VALUE!</v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</row>
        <row r="143">
          <cell r="A143" t="str">
            <v>01-36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/>
          </cell>
          <cell r="V143" t="e">
            <v>#VALUE!</v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</row>
        <row r="144">
          <cell r="A144" t="str">
            <v>01-37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 t="str">
            <v/>
          </cell>
          <cell r="V144" t="e">
            <v>#VALUE!</v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</row>
        <row r="145">
          <cell r="A145" t="str">
            <v>01-38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 t="str">
            <v/>
          </cell>
          <cell r="V145" t="e">
            <v>#VALUE!</v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</row>
        <row r="146">
          <cell r="A146" t="str">
            <v>01-39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 t="str">
            <v/>
          </cell>
          <cell r="V146" t="e">
            <v>#VALUE!</v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</row>
        <row r="147">
          <cell r="A147" t="str">
            <v>01-40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/>
          </cell>
          <cell r="V147" t="e">
            <v>#VALUE!</v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</row>
        <row r="148">
          <cell r="A148" t="str">
            <v>01-41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/>
          </cell>
          <cell r="V148" t="e">
            <v>#VALUE!</v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</row>
        <row r="149">
          <cell r="A149" t="str">
            <v>01-42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/>
          </cell>
          <cell r="V149" t="e">
            <v>#VALUE!</v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</row>
        <row r="150">
          <cell r="A150" t="str">
            <v>01-43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/>
          </cell>
          <cell r="V150" t="e">
            <v>#VALUE!</v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/>
          </cell>
          <cell r="V151" t="e">
            <v>#VALUE!</v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/>
          </cell>
          <cell r="V152" t="e">
            <v>#VALUE!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/>
          </cell>
          <cell r="V153" t="e">
            <v>#VALUE!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/>
          </cell>
          <cell r="V154" t="e">
            <v>#VALUE!</v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/>
          </cell>
          <cell r="V155" t="e">
            <v>#VALUE!</v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 t="str">
            <v/>
          </cell>
          <cell r="V156" t="e">
            <v>#VALUE!</v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 t="str">
            <v/>
          </cell>
          <cell r="V157" t="e">
            <v>#VALUE!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 t="str">
            <v/>
          </cell>
          <cell r="V158" t="e">
            <v>#VALUE!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/>
          </cell>
          <cell r="V159" t="e">
            <v>#VALUE!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/>
          </cell>
          <cell r="V160" t="e">
            <v>#VALUE!</v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/>
          </cell>
          <cell r="V161" t="e">
            <v>#VALUE!</v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/>
          </cell>
          <cell r="V162" t="e">
            <v>#VALUE!</v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/>
          </cell>
          <cell r="V163" t="e">
            <v>#VALUE!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/>
          </cell>
          <cell r="V164" t="e">
            <v>#VALUE!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/>
          </cell>
          <cell r="V165" t="e">
            <v>#VALUE!</v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/>
          </cell>
          <cell r="V166" t="e">
            <v>#VALUE!</v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/>
          </cell>
          <cell r="V167" t="e">
            <v>#VALUE!</v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 t="str">
            <v/>
          </cell>
          <cell r="V168" t="e">
            <v>#VALUE!</v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 t="str">
            <v/>
          </cell>
          <cell r="V169" t="e">
            <v>#VALUE!</v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 t="str">
            <v/>
          </cell>
          <cell r="V170" t="e">
            <v>#VALUE!</v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/>
          </cell>
          <cell r="V171" t="e">
            <v>#VALUE!</v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/>
          </cell>
          <cell r="V172" t="e">
            <v>#VALUE!</v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/>
          </cell>
          <cell r="V173" t="e">
            <v>#VALUE!</v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/>
          </cell>
          <cell r="V174" t="e">
            <v>#VALUE!</v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/>
          </cell>
          <cell r="V175" t="e">
            <v>#VALUE!</v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/>
          </cell>
          <cell r="V176" t="e">
            <v>#VALUE!</v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/>
          </cell>
          <cell r="V177" t="e">
            <v>#VALUE!</v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/>
          </cell>
          <cell r="V178" t="e">
            <v>#VALUE!</v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/>
          </cell>
          <cell r="V179" t="e">
            <v>#VALUE!</v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 t="str">
            <v/>
          </cell>
          <cell r="V180" t="e">
            <v>#VALUE!</v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 t="str">
            <v/>
          </cell>
          <cell r="V181" t="e">
            <v>#VALUE!</v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 t="str">
            <v/>
          </cell>
          <cell r="V182" t="e">
            <v>#VALUE!</v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/>
          </cell>
          <cell r="V183" t="e">
            <v>#VALUE!</v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/>
          </cell>
          <cell r="V184" t="e">
            <v>#VALUE!</v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/>
          </cell>
          <cell r="V185" t="e">
            <v>#VALUE!</v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/>
          </cell>
          <cell r="V186" t="e">
            <v>#VALUE!</v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/>
          </cell>
          <cell r="V187" t="e">
            <v>#VALUE!</v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/>
          </cell>
          <cell r="V188" t="e">
            <v>#VALUE!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/>
          </cell>
          <cell r="V189" t="e">
            <v>#VALUE!</v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/>
          </cell>
          <cell r="V190" t="e">
            <v>#VALUE!</v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/>
          </cell>
          <cell r="V191" t="e">
            <v>#VALUE!</v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 t="str">
            <v/>
          </cell>
          <cell r="V192" t="e">
            <v>#VALUE!</v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 t="str">
            <v/>
          </cell>
          <cell r="V193" t="e">
            <v>#VALUE!</v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 t="str">
            <v/>
          </cell>
          <cell r="V194" t="e">
            <v>#VALUE!</v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/>
          </cell>
          <cell r="V195" t="e">
            <v>#VALUE!</v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/>
          </cell>
          <cell r="V196" t="e">
            <v>#VALUE!</v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/>
          </cell>
          <cell r="V197" t="e">
            <v>#VALUE!</v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/>
          </cell>
          <cell r="V198" t="e">
            <v>#VALUE!</v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/>
          </cell>
          <cell r="V199" t="e">
            <v>#VALUE!</v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/>
          </cell>
          <cell r="V200" t="e">
            <v>#VALUE!</v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/>
          </cell>
          <cell r="V201" t="e">
            <v>#VALUE!</v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/>
          </cell>
          <cell r="V202" t="e">
            <v>#VALUE!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/>
          </cell>
          <cell r="V203" t="e">
            <v>#VALUE!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 t="str">
            <v/>
          </cell>
          <cell r="V204" t="e">
            <v>#VALUE!</v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 t="str">
            <v/>
          </cell>
          <cell r="V205" t="e">
            <v>#VALUE!</v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 t="str">
            <v/>
          </cell>
          <cell r="V206" t="e">
            <v>#VALUE!</v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/>
          </cell>
          <cell r="V207" t="e">
            <v>#VALUE!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/>
          </cell>
          <cell r="V208" t="e">
            <v>#VALUE!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/>
          </cell>
          <cell r="V209" t="e">
            <v>#VALUE!</v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/>
          </cell>
          <cell r="V210" t="e">
            <v>#VALUE!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/>
          </cell>
          <cell r="V211" t="e">
            <v>#VALUE!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/>
          </cell>
          <cell r="V212" t="e">
            <v>#VALUE!</v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/>
          </cell>
          <cell r="V213" t="e">
            <v>#VALUE!</v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/>
          </cell>
          <cell r="V214" t="e">
            <v>#VALUE!</v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/>
          </cell>
          <cell r="V215" t="e">
            <v>#VALUE!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 t="str">
            <v/>
          </cell>
          <cell r="V216" t="e">
            <v>#VALUE!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 t="str">
            <v/>
          </cell>
          <cell r="V217" t="e">
            <v>#VALUE!</v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 t="str">
            <v/>
          </cell>
          <cell r="V218" t="e">
            <v>#VALUE!</v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/>
          </cell>
          <cell r="V219" t="e">
            <v>#VALUE!</v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/>
          </cell>
          <cell r="V220" t="e">
            <v>#VALUE!</v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/>
          </cell>
          <cell r="V221" t="e">
            <v>#VALUE!</v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/>
          </cell>
          <cell r="V222" t="e">
            <v>#VALUE!</v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/>
          </cell>
          <cell r="V223" t="e">
            <v>#VALUE!</v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/>
          </cell>
          <cell r="V224" t="e">
            <v>#VALUE!</v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/>
          </cell>
          <cell r="V225" t="e">
            <v>#VALUE!</v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/>
          </cell>
          <cell r="V226" t="e">
            <v>#VALUE!</v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/>
          </cell>
          <cell r="V227" t="e">
            <v>#VALUE!</v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 t="str">
            <v/>
          </cell>
          <cell r="V228" t="e">
            <v>#VALUE!</v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 t="str">
            <v/>
          </cell>
          <cell r="V229" t="e">
            <v>#VALUE!</v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 t="str">
            <v/>
          </cell>
          <cell r="V230" t="e">
            <v>#VALUE!</v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/>
          </cell>
          <cell r="V231" t="e">
            <v>#VALUE!</v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/>
          </cell>
          <cell r="V232" t="e">
            <v>#VALUE!</v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/>
          </cell>
          <cell r="V233" t="e">
            <v>#VALUE!</v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/>
          </cell>
          <cell r="V234" t="e">
            <v>#VALUE!</v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/>
          </cell>
          <cell r="V235" t="e">
            <v>#VALUE!</v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/>
          </cell>
          <cell r="V236" t="e">
            <v>#VALUE!</v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/>
          </cell>
          <cell r="V237" t="e">
            <v>#VALUE!</v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/>
          </cell>
          <cell r="V238" t="e">
            <v>#VALUE!</v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/>
          </cell>
          <cell r="V239" t="e">
            <v>#VALUE!</v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 t="str">
            <v/>
          </cell>
          <cell r="V240" t="e">
            <v>#VALUE!</v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 t="str">
            <v/>
          </cell>
          <cell r="V241" t="e">
            <v>#VALUE!</v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 t="str">
            <v/>
          </cell>
          <cell r="V242" t="e">
            <v>#VALUE!</v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 t="str">
            <v/>
          </cell>
          <cell r="V243" t="e">
            <v>#VALUE!</v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 t="str">
            <v/>
          </cell>
          <cell r="V244" t="e">
            <v>#VALUE!</v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 t="str">
            <v/>
          </cell>
          <cell r="V245" t="e">
            <v>#VALUE!</v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 t="str">
            <v/>
          </cell>
          <cell r="V246" t="e">
            <v>#VALUE!</v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 t="str">
            <v/>
          </cell>
          <cell r="V247" t="e">
            <v>#VALUE!</v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 t="str">
            <v/>
          </cell>
          <cell r="V248" t="e">
            <v>#VALUE!</v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 t="str">
            <v/>
          </cell>
          <cell r="V249" t="e">
            <v>#VALUE!</v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 t="str">
            <v/>
          </cell>
          <cell r="V250" t="e">
            <v>#VALUE!</v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/>
          </cell>
          <cell r="V251" t="e">
            <v>#VALUE!</v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/>
          </cell>
          <cell r="V252" t="e">
            <v>#VALUE!</v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 t="str">
            <v/>
          </cell>
          <cell r="V253" t="e">
            <v>#VALUE!</v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 t="str">
            <v/>
          </cell>
          <cell r="V254" t="e">
            <v>#VALUE!</v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 t="str">
            <v/>
          </cell>
          <cell r="V255" t="e">
            <v>#VALUE!</v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 t="str">
            <v/>
          </cell>
          <cell r="V256" t="e">
            <v>#VALUE!</v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 t="str">
            <v/>
          </cell>
          <cell r="V257" t="e">
            <v>#VALUE!</v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 t="str">
            <v/>
          </cell>
          <cell r="V258" t="e">
            <v>#VALUE!</v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 t="str">
            <v/>
          </cell>
          <cell r="V259" t="e">
            <v>#VALUE!</v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 t="str">
            <v/>
          </cell>
          <cell r="V260" t="e">
            <v>#VALUE!</v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 t="str">
            <v/>
          </cell>
          <cell r="V261" t="e">
            <v>#VALUE!</v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 t="str">
            <v/>
          </cell>
          <cell r="V262" t="e">
            <v>#VALUE!</v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 t="str">
            <v/>
          </cell>
          <cell r="V263" t="e">
            <v>#VALUE!</v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 t="str">
            <v/>
          </cell>
          <cell r="V264" t="e">
            <v>#VALUE!</v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 t="str">
            <v/>
          </cell>
          <cell r="V265" t="e">
            <v>#VALUE!</v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 t="str">
            <v/>
          </cell>
          <cell r="V266" t="e">
            <v>#VALUE!</v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 t="str">
            <v/>
          </cell>
          <cell r="V267" t="e">
            <v>#VALUE!</v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 t="str">
            <v/>
          </cell>
          <cell r="V268" t="e">
            <v>#VALUE!</v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 t="str">
            <v/>
          </cell>
          <cell r="V269" t="e">
            <v>#VALUE!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 t="str">
            <v/>
          </cell>
          <cell r="V270" t="e">
            <v>#VALUE!</v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 t="str">
            <v/>
          </cell>
          <cell r="V271" t="e">
            <v>#VALUE!</v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/>
          </cell>
          <cell r="V272" t="e">
            <v>#VALUE!</v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/>
          </cell>
          <cell r="V273" t="e">
            <v>#VALUE!</v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/>
          </cell>
          <cell r="V274" t="e">
            <v>#VALUE!</v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 t="str">
            <v/>
          </cell>
          <cell r="V275" t="e">
            <v>#VALUE!</v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 t="str">
            <v/>
          </cell>
          <cell r="V276" t="e">
            <v>#VALUE!</v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 t="str">
            <v/>
          </cell>
          <cell r="V277" t="e">
            <v>#VALUE!</v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 t="str">
            <v/>
          </cell>
          <cell r="V278" t="e">
            <v>#VALUE!</v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 t="str">
            <v/>
          </cell>
          <cell r="V279" t="e">
            <v>#VALUE!</v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 t="str">
            <v/>
          </cell>
          <cell r="V280" t="e">
            <v>#VALUE!</v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 t="str">
            <v/>
          </cell>
          <cell r="V281" t="e">
            <v>#VALUE!</v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/>
          </cell>
          <cell r="V282" t="e">
            <v>#VALUE!</v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/>
          </cell>
          <cell r="V283" t="e">
            <v>#VALUE!</v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/>
          </cell>
          <cell r="V284" t="e">
            <v>#VALUE!</v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/>
          </cell>
          <cell r="V285" t="e">
            <v>#VALUE!</v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 t="str">
            <v/>
          </cell>
          <cell r="V286" t="e">
            <v>#VALUE!</v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 t="str">
            <v/>
          </cell>
          <cell r="V287" t="e">
            <v>#VALUE!</v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 t="str">
            <v/>
          </cell>
          <cell r="V288" t="e">
            <v>#VALUE!</v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 t="str">
            <v/>
          </cell>
          <cell r="V289" t="e">
            <v>#VALUE!</v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 t="str">
            <v/>
          </cell>
          <cell r="V290" t="e">
            <v>#VALUE!</v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 t="str">
            <v/>
          </cell>
          <cell r="V291" t="e">
            <v>#VALUE!</v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 t="str">
            <v/>
          </cell>
          <cell r="V292" t="e">
            <v>#VALUE!</v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 t="str">
            <v/>
          </cell>
          <cell r="V293" t="e">
            <v>#VALUE!</v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 t="str">
            <v/>
          </cell>
          <cell r="V294" t="e">
            <v>#VALUE!</v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 t="str">
            <v/>
          </cell>
          <cell r="V295" t="e">
            <v>#VALUE!</v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 t="str">
            <v/>
          </cell>
          <cell r="V296" t="e">
            <v>#VALUE!</v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/>
          </cell>
          <cell r="V297" t="e">
            <v>#VALUE!</v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/>
          </cell>
          <cell r="V298" t="e">
            <v>#VALUE!</v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 t="str">
            <v/>
          </cell>
          <cell r="V299" t="e">
            <v>#VALUE!</v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 t="str">
            <v/>
          </cell>
          <cell r="V300" t="e">
            <v>#VALUE!</v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 t="str">
            <v/>
          </cell>
          <cell r="V301" t="e">
            <v>#VALUE!</v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 t="str">
            <v/>
          </cell>
          <cell r="V302" t="e">
            <v>#VALUE!</v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 t="str">
            <v/>
          </cell>
          <cell r="V303" t="e">
            <v>#VALUE!</v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 t="str">
            <v/>
          </cell>
          <cell r="V304" t="e">
            <v>#VALUE!</v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 t="str">
            <v/>
          </cell>
          <cell r="V305" t="e">
            <v>#VALUE!</v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/>
          </cell>
          <cell r="V306" t="e">
            <v>#VALUE!</v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/>
          </cell>
          <cell r="V307" t="e">
            <v>#VALUE!</v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/>
          </cell>
          <cell r="V308" t="e">
            <v>#VALUE!</v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/>
          </cell>
          <cell r="V309" t="e">
            <v>#VALUE!</v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/>
          </cell>
          <cell r="V310" t="e">
            <v>#VALUE!</v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 t="str">
            <v/>
          </cell>
          <cell r="V311" t="e">
            <v>#VALUE!</v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 t="str">
            <v/>
          </cell>
          <cell r="V312" t="e">
            <v>#VALUE!</v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 t="str">
            <v/>
          </cell>
          <cell r="V313" t="e">
            <v>#VALUE!</v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 t="str">
            <v/>
          </cell>
          <cell r="V314" t="e">
            <v>#VALUE!</v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 t="str">
            <v/>
          </cell>
          <cell r="V315" t="e">
            <v>#VALUE!</v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 t="str">
            <v/>
          </cell>
          <cell r="V316" t="e">
            <v>#VALUE!</v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 t="str">
            <v/>
          </cell>
          <cell r="V317" t="e">
            <v>#VALUE!</v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/>
          </cell>
          <cell r="V318" t="e">
            <v>#VALUE!</v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/>
          </cell>
          <cell r="V319" t="e">
            <v>#VALUE!</v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/>
          </cell>
          <cell r="V320" t="e">
            <v>#VALUE!</v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/>
          </cell>
          <cell r="V321" t="e">
            <v>#VALUE!</v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/>
          </cell>
          <cell r="V322" t="e">
            <v>#VALUE!</v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 t="str">
            <v/>
          </cell>
          <cell r="V323" t="e">
            <v>#VALUE!</v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 t="str">
            <v/>
          </cell>
          <cell r="V324" t="e">
            <v>#VALUE!</v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 t="str">
            <v/>
          </cell>
          <cell r="V325" t="e">
            <v>#VALUE!</v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/>
          </cell>
          <cell r="V326" t="e">
            <v>#VALUE!</v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/>
          </cell>
          <cell r="V327" t="e">
            <v>#VALUE!</v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 t="str">
            <v/>
          </cell>
          <cell r="V328" t="e">
            <v>#VALUE!</v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 t="str">
            <v/>
          </cell>
          <cell r="V329" t="e">
            <v>#VALUE!</v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/>
          </cell>
          <cell r="V330" t="e">
            <v>#VALUE!</v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/>
          </cell>
          <cell r="V331" t="e">
            <v>#VALUE!</v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/>
          </cell>
          <cell r="V332" t="e">
            <v>#VALUE!</v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/>
          </cell>
          <cell r="V333" t="e">
            <v>#VALUE!</v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/>
          </cell>
          <cell r="V334" t="e">
            <v>#VALUE!</v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 t="str">
            <v/>
          </cell>
          <cell r="V335" t="e">
            <v>#VALUE!</v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 t="str">
            <v/>
          </cell>
          <cell r="V336" t="e">
            <v>#VALUE!</v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 t="str">
            <v/>
          </cell>
          <cell r="V337" t="e">
            <v>#VALUE!</v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 t="str">
            <v/>
          </cell>
          <cell r="V338" t="e">
            <v>#VALUE!</v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/>
          </cell>
          <cell r="V339" t="e">
            <v>#VALUE!</v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/>
          </cell>
          <cell r="V340" t="e">
            <v>#VALUE!</v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/>
          </cell>
          <cell r="V341" t="e">
            <v>#VALUE!</v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/>
          </cell>
          <cell r="V342" t="e">
            <v>#VALUE!</v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/>
          </cell>
          <cell r="V343" t="e">
            <v>#VALUE!</v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/>
          </cell>
          <cell r="V344" t="e">
            <v>#VALUE!</v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/>
          </cell>
          <cell r="V345" t="e">
            <v>#VALUE!</v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/>
          </cell>
          <cell r="V346" t="e">
            <v>#VALUE!</v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/>
          </cell>
          <cell r="V347" t="e">
            <v>#VALUE!</v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 t="str">
            <v/>
          </cell>
          <cell r="V348" t="e">
            <v>#VALUE!</v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 t="str">
            <v/>
          </cell>
          <cell r="V349" t="e">
            <v>#VALUE!</v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 t="str">
            <v/>
          </cell>
          <cell r="V350" t="e">
            <v>#VALUE!</v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 t="str">
            <v/>
          </cell>
          <cell r="V351" t="e">
            <v>#VALUE!</v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 t="str">
            <v/>
          </cell>
          <cell r="V352" t="e">
            <v>#VALUE!</v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 t="str">
            <v/>
          </cell>
          <cell r="V353" t="e">
            <v>#VALUE!</v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/>
          </cell>
          <cell r="V354" t="e">
            <v>#VALUE!</v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/>
          </cell>
          <cell r="V355" t="e">
            <v>#VALUE!</v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/>
          </cell>
          <cell r="V356" t="e">
            <v>#VALUE!</v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/>
          </cell>
          <cell r="V357" t="e">
            <v>#VALUE!</v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/>
          </cell>
          <cell r="V358" t="e">
            <v>#VALUE!</v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/>
          </cell>
          <cell r="V359" t="e">
            <v>#VALUE!</v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 t="str">
            <v/>
          </cell>
          <cell r="V360" t="e">
            <v>#VALUE!</v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 t="str">
            <v/>
          </cell>
          <cell r="V361" t="e">
            <v>#VALUE!</v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 t="str">
            <v/>
          </cell>
          <cell r="V362" t="e">
            <v>#VALUE!</v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 t="str">
            <v/>
          </cell>
          <cell r="V363" t="e">
            <v>#VALUE!</v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 t="str">
            <v/>
          </cell>
          <cell r="V364" t="e">
            <v>#VALUE!</v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 t="str">
            <v/>
          </cell>
          <cell r="V365" t="e">
            <v>#VALUE!</v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 t="str">
            <v/>
          </cell>
          <cell r="V366" t="e">
            <v>#VALUE!</v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 t="str">
            <v/>
          </cell>
          <cell r="V367" t="e">
            <v>#VALUE!</v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/>
          </cell>
          <cell r="V368" t="e">
            <v>#VALUE!</v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/>
          </cell>
          <cell r="V369" t="e">
            <v>#VALUE!</v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/>
          </cell>
          <cell r="V370" t="e">
            <v>#VALUE!</v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/>
          </cell>
          <cell r="V371" t="e">
            <v>#VALUE!</v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 t="str">
            <v/>
          </cell>
          <cell r="V372" t="e">
            <v>#VALUE!</v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 t="str">
            <v/>
          </cell>
          <cell r="V373" t="e">
            <v>#VALUE!</v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 t="str">
            <v/>
          </cell>
          <cell r="V374" t="e">
            <v>#VALUE!</v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/>
          </cell>
          <cell r="V375" t="e">
            <v>#VALUE!</v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/>
          </cell>
          <cell r="V376" t="e">
            <v>#VALUE!</v>
          </cell>
          <cell r="W376" t="str">
            <v/>
          </cell>
          <cell r="X376" t="str">
            <v/>
          </cell>
          <cell r="Y376" t="str">
            <v/>
          </cell>
          <cell r="Z376" t="str">
            <v/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/>
          </cell>
          <cell r="V377" t="e">
            <v>#VALUE!</v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/>
          </cell>
          <cell r="V378" t="e">
            <v>#VALUE!</v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/>
          </cell>
          <cell r="V379" t="e">
            <v>#VALUE!</v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/>
          </cell>
          <cell r="V380" t="e">
            <v>#VALUE!</v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/>
          </cell>
          <cell r="V381" t="e">
            <v>#VALUE!</v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/>
          </cell>
          <cell r="V382" t="e">
            <v>#VALUE!</v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/>
          </cell>
          <cell r="V383" t="e">
            <v>#VALUE!</v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 t="str">
            <v/>
          </cell>
          <cell r="V384" t="e">
            <v>#VALUE!</v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 t="str">
            <v/>
          </cell>
          <cell r="V385" t="e">
            <v>#VALUE!</v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 t="str">
            <v/>
          </cell>
          <cell r="V386" t="e">
            <v>#VALUE!</v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 t="str">
            <v/>
          </cell>
          <cell r="V387" t="e">
            <v>#VALUE!</v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 t="str">
            <v/>
          </cell>
          <cell r="V388" t="e">
            <v>#VALUE!</v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 t="str">
            <v/>
          </cell>
          <cell r="V389" t="e">
            <v>#VALUE!</v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 t="str">
            <v/>
          </cell>
          <cell r="V390" t="e">
            <v>#VALUE!</v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 t="str">
            <v/>
          </cell>
          <cell r="V391" t="e">
            <v>#VALUE!</v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/>
          </cell>
          <cell r="V392" t="e">
            <v>#VALUE!</v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/>
          </cell>
          <cell r="V393" t="e">
            <v>#VALUE!</v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/>
          </cell>
          <cell r="V394" t="e">
            <v>#VALUE!</v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 t="str">
            <v/>
          </cell>
          <cell r="V395" t="e">
            <v>#VALUE!</v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 t="str">
            <v/>
          </cell>
          <cell r="V396" t="e">
            <v>#VALUE!</v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 t="str">
            <v/>
          </cell>
          <cell r="V397" t="e">
            <v>#VALUE!</v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 t="str">
            <v/>
          </cell>
          <cell r="V398" t="e">
            <v>#VALUE!</v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 t="str">
            <v/>
          </cell>
          <cell r="V399" t="e">
            <v>#VALUE!</v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 t="str">
            <v/>
          </cell>
          <cell r="V400" t="e">
            <v>#VALUE!</v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/>
          </cell>
          <cell r="V401" t="e">
            <v>#VALUE!</v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 t="str">
            <v/>
          </cell>
          <cell r="V402" t="e">
            <v>#VALUE!</v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 t="str">
            <v/>
          </cell>
          <cell r="V403" t="e">
            <v>#VALUE!</v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/>
          </cell>
          <cell r="V404" t="e">
            <v>#VALUE!</v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 t="str">
            <v/>
          </cell>
          <cell r="V405" t="e">
            <v>#VALUE!</v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/>
          </cell>
          <cell r="V406" t="e">
            <v>#VALUE!</v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/>
          </cell>
          <cell r="V407" t="e">
            <v>#VALUE!</v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 t="str">
            <v/>
          </cell>
          <cell r="V408" t="e">
            <v>#VALUE!</v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 t="str">
            <v/>
          </cell>
          <cell r="V409" t="e">
            <v>#VALUE!</v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 t="str">
            <v/>
          </cell>
          <cell r="V410" t="e">
            <v>#VALUE!</v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 t="str">
            <v/>
          </cell>
          <cell r="V411" t="e">
            <v>#VALUE!</v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 t="str">
            <v/>
          </cell>
          <cell r="V412" t="e">
            <v>#VALUE!</v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 t="str">
            <v/>
          </cell>
          <cell r="V413" t="e">
            <v>#VALUE!</v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/>
          </cell>
          <cell r="V414" t="e">
            <v>#VALUE!</v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 t="str">
            <v/>
          </cell>
          <cell r="V415" t="e">
            <v>#VALUE!</v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 t="str">
            <v/>
          </cell>
          <cell r="V416" t="e">
            <v>#VALUE!</v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 t="str">
            <v/>
          </cell>
          <cell r="V417" t="e">
            <v>#VALUE!</v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/>
          </cell>
          <cell r="V418" t="e">
            <v>#VALUE!</v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/>
          </cell>
          <cell r="V419" t="e">
            <v>#VALUE!</v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 t="str">
            <v/>
          </cell>
          <cell r="V420" t="e">
            <v>#VALUE!</v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 t="str">
            <v/>
          </cell>
          <cell r="V421" t="e">
            <v>#VALUE!</v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 t="str">
            <v/>
          </cell>
          <cell r="V422" t="e">
            <v>#VALUE!</v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 t="str">
            <v/>
          </cell>
          <cell r="V423" t="e">
            <v>#VALUE!</v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/>
          </cell>
          <cell r="V424" t="e">
            <v>#VALUE!</v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/>
          </cell>
          <cell r="V425" t="e">
            <v>#VALUE!</v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/>
          </cell>
          <cell r="V426" t="e">
            <v>#VALUE!</v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/>
          </cell>
          <cell r="V427" t="e">
            <v>#VALUE!</v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/>
          </cell>
          <cell r="V428" t="e">
            <v>#VALUE!</v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/>
          </cell>
          <cell r="V429" t="e">
            <v>#VALUE!</v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/>
          </cell>
          <cell r="V430" t="e">
            <v>#VALUE!</v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/>
          </cell>
          <cell r="V431" t="e">
            <v>#VALUE!</v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 t="str">
            <v/>
          </cell>
          <cell r="V432" t="e">
            <v>#VALUE!</v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 t="str">
            <v/>
          </cell>
          <cell r="V433" t="e">
            <v>#VALUE!</v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 t="str">
            <v/>
          </cell>
          <cell r="V434" t="e">
            <v>#VALUE!</v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/>
          </cell>
          <cell r="V435" t="e">
            <v>#VALUE!</v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/>
          </cell>
          <cell r="V436" t="e">
            <v>#VALUE!</v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/>
          </cell>
          <cell r="V437" t="e">
            <v>#VALUE!</v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/>
          </cell>
          <cell r="V438" t="e">
            <v>#VALUE!</v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/>
          </cell>
          <cell r="V439" t="e">
            <v>#VALUE!</v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/>
          </cell>
          <cell r="V440" t="e">
            <v>#VALUE!</v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/>
          </cell>
          <cell r="V441" t="e">
            <v>#VALUE!</v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/>
          </cell>
          <cell r="V442" t="e">
            <v>#VALUE!</v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/>
          </cell>
          <cell r="V443" t="e">
            <v>#VALUE!</v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 t="str">
            <v/>
          </cell>
          <cell r="V444" t="e">
            <v>#VALUE!</v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 t="str">
            <v/>
          </cell>
          <cell r="V445" t="e">
            <v>#VALUE!</v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 t="str">
            <v/>
          </cell>
          <cell r="V446" t="e">
            <v>#VALUE!</v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/>
          </cell>
          <cell r="V447" t="e">
            <v>#VALUE!</v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/>
          </cell>
          <cell r="V448" t="e">
            <v>#VALUE!</v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/>
          </cell>
          <cell r="V449" t="e">
            <v>#VALUE!</v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/>
          </cell>
          <cell r="V450" t="e">
            <v>#VALUE!</v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/>
          </cell>
          <cell r="V451" t="e">
            <v>#VALUE!</v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/>
          </cell>
          <cell r="V452" t="e">
            <v>#VALUE!</v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/>
          </cell>
          <cell r="V453" t="e">
            <v>#VALUE!</v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/>
          </cell>
          <cell r="V454" t="e">
            <v>#VALUE!</v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/>
          </cell>
          <cell r="V455" t="e">
            <v>#VALUE!</v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 t="str">
            <v/>
          </cell>
          <cell r="V456" t="e">
            <v>#VALUE!</v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 t="str">
            <v/>
          </cell>
          <cell r="V457" t="e">
            <v>#VALUE!</v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 t="str">
            <v/>
          </cell>
          <cell r="V458" t="e">
            <v>#VALUE!</v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/>
          </cell>
          <cell r="V459" t="e">
            <v>#VALUE!</v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/>
          </cell>
          <cell r="V460" t="e">
            <v>#VALUE!</v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/>
          </cell>
          <cell r="V461" t="e">
            <v>#VALUE!</v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/>
          </cell>
          <cell r="V462" t="e">
            <v>#VALUE!</v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/>
          </cell>
          <cell r="V463" t="e">
            <v>#VALUE!</v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/>
          </cell>
          <cell r="V464" t="e">
            <v>#VALUE!</v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/>
          </cell>
          <cell r="V465" t="e">
            <v>#VALUE!</v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/>
          </cell>
          <cell r="V466" t="e">
            <v>#VALUE!</v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/>
          </cell>
          <cell r="V467" t="e">
            <v>#VALUE!</v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 t="str">
            <v/>
          </cell>
          <cell r="V468" t="e">
            <v>#VALUE!</v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 t="str">
            <v/>
          </cell>
          <cell r="V469" t="e">
            <v>#VALUE!</v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/>
          </cell>
          <cell r="V470" t="e">
            <v>#VALUE!</v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 t="str">
            <v/>
          </cell>
          <cell r="V471" t="e">
            <v>#VALUE!</v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/>
          </cell>
          <cell r="V472" t="e">
            <v>#VALUE!</v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/>
          </cell>
          <cell r="V473" t="e">
            <v>#VALUE!</v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/>
          </cell>
          <cell r="V474" t="e">
            <v>#VALUE!</v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/>
          </cell>
          <cell r="V475" t="e">
            <v>#VALUE!</v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/>
          </cell>
          <cell r="V476" t="e">
            <v>#VALUE!</v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/>
          </cell>
          <cell r="V477" t="e">
            <v>#VALUE!</v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/>
          </cell>
          <cell r="V478" t="e">
            <v>#VALUE!</v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/>
          </cell>
          <cell r="V479" t="e">
            <v>#VALUE!</v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 t="str">
            <v/>
          </cell>
          <cell r="V480" t="e">
            <v>#VALUE!</v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 t="str">
            <v/>
          </cell>
          <cell r="V481" t="e">
            <v>#VALUE!</v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 t="str">
            <v/>
          </cell>
          <cell r="V482" t="e">
            <v>#VALUE!</v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/>
          </cell>
          <cell r="V483" t="e">
            <v>#VALUE!</v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/>
          </cell>
          <cell r="V484" t="e">
            <v>#VALUE!</v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/>
          </cell>
          <cell r="V485" t="e">
            <v>#VALUE!</v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/>
          </cell>
          <cell r="V486" t="e">
            <v>#VALUE!</v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/>
          </cell>
          <cell r="V487" t="e">
            <v>#VALUE!</v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/>
          </cell>
          <cell r="V488" t="e">
            <v>#VALUE!</v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/>
          </cell>
          <cell r="V489" t="e">
            <v>#VALUE!</v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/>
          </cell>
          <cell r="V490" t="e">
            <v>#VALUE!</v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/>
          </cell>
          <cell r="V491" t="e">
            <v>#VALUE!</v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 t="str">
            <v/>
          </cell>
          <cell r="V492" t="e">
            <v>#VALUE!</v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 t="str">
            <v/>
          </cell>
          <cell r="V493" t="e">
            <v>#VALUE!</v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 t="str">
            <v/>
          </cell>
          <cell r="V494" t="e">
            <v>#VALUE!</v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/>
          </cell>
          <cell r="V495" t="e">
            <v>#VALUE!</v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/>
          </cell>
          <cell r="V496" t="e">
            <v>#VALUE!</v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/>
          </cell>
          <cell r="V497" t="e">
            <v>#VALUE!</v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/>
          </cell>
          <cell r="V498" t="e">
            <v>#VALUE!</v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/>
          </cell>
          <cell r="V499" t="e">
            <v>#VALUE!</v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/>
          </cell>
          <cell r="V500" t="e">
            <v>#VALUE!</v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/>
          </cell>
          <cell r="V501" t="e">
            <v>#VALUE!</v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/>
          </cell>
          <cell r="V502" t="e">
            <v>#VALUE!</v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/>
          </cell>
          <cell r="V503" t="e">
            <v>#VALUE!</v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 t="str">
            <v/>
          </cell>
          <cell r="V504" t="e">
            <v>#VALUE!</v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 t="str">
            <v/>
          </cell>
          <cell r="V505" t="e">
            <v>#VALUE!</v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 t="str">
            <v/>
          </cell>
          <cell r="V506" t="e">
            <v>#VALUE!</v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/>
          </cell>
          <cell r="V507" t="e">
            <v>#VALUE!</v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/>
          </cell>
          <cell r="V508" t="e">
            <v>#VALUE!</v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/>
          </cell>
          <cell r="V509" t="e">
            <v>#VALUE!</v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/>
          </cell>
          <cell r="V510" t="e">
            <v>#VALUE!</v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/>
          </cell>
          <cell r="V511" t="e">
            <v>#VALUE!</v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/>
          </cell>
          <cell r="V512" t="e">
            <v>#VALUE!</v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/>
          </cell>
          <cell r="V513" t="e">
            <v>#VALUE!</v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/>
          </cell>
          <cell r="V514" t="e">
            <v>#VALUE!</v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/>
          </cell>
          <cell r="V515" t="e">
            <v>#VALUE!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 t="str">
            <v/>
          </cell>
          <cell r="V516" t="e">
            <v>#VALUE!</v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 t="str">
            <v/>
          </cell>
          <cell r="V517" t="e">
            <v>#VALUE!</v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 t="str">
            <v/>
          </cell>
          <cell r="V518" t="e">
            <v>#VALUE!</v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/>
          </cell>
          <cell r="V519" t="e">
            <v>#VALUE!</v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/>
          </cell>
          <cell r="V520" t="e">
            <v>#VALUE!</v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/>
          </cell>
          <cell r="V521" t="e">
            <v>#VALUE!</v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/>
          </cell>
          <cell r="V522" t="e">
            <v>#VALUE!</v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/>
          </cell>
          <cell r="V523" t="e">
            <v>#VALUE!</v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/>
          </cell>
          <cell r="V524" t="e">
            <v>#VALUE!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/>
          </cell>
          <cell r="V525" t="e">
            <v>#VALUE!</v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/>
          </cell>
          <cell r="V526" t="e">
            <v>#VALUE!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/>
          </cell>
          <cell r="V527" t="e">
            <v>#VALUE!</v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 t="str">
            <v/>
          </cell>
          <cell r="V528" t="e">
            <v>#VALUE!</v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 t="str">
            <v/>
          </cell>
          <cell r="V529" t="e">
            <v>#VALUE!</v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 t="str">
            <v/>
          </cell>
          <cell r="V530" t="e">
            <v>#VALUE!</v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/>
          </cell>
          <cell r="V531" t="e">
            <v>#VALUE!</v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/>
          </cell>
          <cell r="V532" t="e">
            <v>#VALUE!</v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/>
          </cell>
          <cell r="V533" t="e">
            <v>#VALUE!</v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/>
          </cell>
          <cell r="V534" t="e">
            <v>#VALUE!</v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/>
          </cell>
          <cell r="V535" t="e">
            <v>#VALUE!</v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/>
          </cell>
          <cell r="V536" t="e">
            <v>#VALUE!</v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/>
          </cell>
          <cell r="V537" t="e">
            <v>#VALUE!</v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/>
          </cell>
          <cell r="V538" t="e">
            <v>#VALUE!</v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/>
          </cell>
          <cell r="V539" t="e">
            <v>#VALUE!</v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 t="str">
            <v/>
          </cell>
          <cell r="V540" t="e">
            <v>#VALUE!</v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 t="str">
            <v/>
          </cell>
          <cell r="V541" t="e">
            <v>#VALUE!</v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 t="str">
            <v/>
          </cell>
          <cell r="V542" t="e">
            <v>#VALUE!</v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 t="str">
            <v/>
          </cell>
          <cell r="V543" t="e">
            <v>#VALUE!</v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 t="str">
            <v/>
          </cell>
          <cell r="V544" t="e">
            <v>#VALUE!</v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 t="str">
            <v/>
          </cell>
          <cell r="V545" t="e">
            <v>#VALUE!</v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 t="str">
            <v/>
          </cell>
          <cell r="V546" t="e">
            <v>#VALUE!</v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 t="str">
            <v/>
          </cell>
          <cell r="V547" t="e">
            <v>#VALUE!</v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 t="str">
            <v/>
          </cell>
          <cell r="V548" t="e">
            <v>#VALUE!</v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 t="str">
            <v/>
          </cell>
          <cell r="V549" t="e">
            <v>#VALUE!</v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/>
          </cell>
          <cell r="V550" t="e">
            <v>#VALUE!</v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/>
          </cell>
          <cell r="V551" t="e">
            <v>#VALUE!</v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 t="str">
            <v/>
          </cell>
          <cell r="V552" t="e">
            <v>#VALUE!</v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 t="str">
            <v/>
          </cell>
          <cell r="V553" t="e">
            <v>#VALUE!</v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 t="str">
            <v/>
          </cell>
          <cell r="V554" t="e">
            <v>#VALUE!</v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/>
          </cell>
          <cell r="V555" t="e">
            <v>#VALUE!</v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/>
          </cell>
          <cell r="V556" t="e">
            <v>#VALUE!</v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/>
          </cell>
          <cell r="V557" t="e">
            <v>#VALUE!</v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/>
          </cell>
          <cell r="V558" t="e">
            <v>#VALUE!</v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/>
          </cell>
          <cell r="V559" t="e">
            <v>#VALUE!</v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/>
          </cell>
          <cell r="V560" t="e">
            <v>#VALUE!</v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/>
          </cell>
          <cell r="V561" t="e">
            <v>#VALUE!</v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/>
          </cell>
          <cell r="V562" t="e">
            <v>#VALUE!</v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/>
          </cell>
          <cell r="V563" t="e">
            <v>#VALUE!</v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 t="str">
            <v/>
          </cell>
          <cell r="V564" t="e">
            <v>#VALUE!</v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 t="str">
            <v/>
          </cell>
          <cell r="V565" t="e">
            <v>#VALUE!</v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 t="str">
            <v/>
          </cell>
          <cell r="V566" t="e">
            <v>#VALUE!</v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/>
          </cell>
          <cell r="V567" t="e">
            <v>#VALUE!</v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/>
          </cell>
          <cell r="V568" t="e">
            <v>#VALUE!</v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/>
          </cell>
          <cell r="V569" t="e">
            <v>#VALUE!</v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/>
          </cell>
          <cell r="V570" t="e">
            <v>#VALUE!</v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/>
          </cell>
          <cell r="V571" t="e">
            <v>#VALUE!</v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/>
          </cell>
          <cell r="V572" t="e">
            <v>#VALUE!</v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/>
          </cell>
          <cell r="V573" t="e">
            <v>#VALUE!</v>
          </cell>
          <cell r="W573" t="str">
            <v/>
          </cell>
          <cell r="X573" t="str">
            <v/>
          </cell>
          <cell r="Y573" t="str">
            <v/>
          </cell>
          <cell r="Z573" t="str">
            <v/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/>
          </cell>
          <cell r="V574" t="e">
            <v>#VALUE!</v>
          </cell>
          <cell r="W574" t="str">
            <v/>
          </cell>
          <cell r="X574" t="str">
            <v/>
          </cell>
          <cell r="Y574" t="str">
            <v/>
          </cell>
          <cell r="Z574" t="str">
            <v/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/>
          </cell>
          <cell r="V575" t="e">
            <v>#VALUE!</v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 t="str">
            <v/>
          </cell>
          <cell r="V576" t="e">
            <v>#VALUE!</v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 t="str">
            <v/>
          </cell>
          <cell r="V577" t="e">
            <v>#VALUE!</v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 t="str">
            <v/>
          </cell>
          <cell r="V578" t="e">
            <v>#VALUE!</v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/>
          </cell>
          <cell r="V579" t="e">
            <v>#VALUE!</v>
          </cell>
          <cell r="W579" t="str">
            <v/>
          </cell>
          <cell r="X579" t="str">
            <v/>
          </cell>
          <cell r="Y579" t="str">
            <v/>
          </cell>
          <cell r="Z579" t="str">
            <v/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/>
          </cell>
          <cell r="V580" t="e">
            <v>#VALUE!</v>
          </cell>
          <cell r="W580" t="str">
            <v/>
          </cell>
          <cell r="X580" t="str">
            <v/>
          </cell>
          <cell r="Y580" t="str">
            <v/>
          </cell>
          <cell r="Z580" t="str">
            <v/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/>
          </cell>
          <cell r="V581" t="e">
            <v>#VALUE!</v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/>
          </cell>
          <cell r="V582" t="e">
            <v>#VALUE!</v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/>
          </cell>
          <cell r="V583" t="e">
            <v>#VALUE!</v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/>
          </cell>
          <cell r="V584" t="e">
            <v>#VALUE!</v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/>
          </cell>
          <cell r="V585" t="e">
            <v>#VALUE!</v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/>
          </cell>
          <cell r="V586" t="e">
            <v>#VALUE!</v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/>
          </cell>
          <cell r="V587" t="e">
            <v>#VALUE!</v>
          </cell>
          <cell r="W587" t="str">
            <v/>
          </cell>
          <cell r="X587" t="str">
            <v/>
          </cell>
          <cell r="Y587" t="str">
            <v/>
          </cell>
          <cell r="Z587" t="str">
            <v/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 t="str">
            <v/>
          </cell>
          <cell r="V588" t="e">
            <v>#VALUE!</v>
          </cell>
          <cell r="W588" t="str">
            <v/>
          </cell>
          <cell r="X588" t="str">
            <v/>
          </cell>
          <cell r="Y588" t="str">
            <v/>
          </cell>
          <cell r="Z588" t="str">
            <v/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 t="str">
            <v/>
          </cell>
          <cell r="V589" t="e">
            <v>#VALUE!</v>
          </cell>
          <cell r="W589" t="str">
            <v/>
          </cell>
          <cell r="X589" t="str">
            <v/>
          </cell>
          <cell r="Y589" t="str">
            <v/>
          </cell>
          <cell r="Z589" t="str">
            <v/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 t="str">
            <v/>
          </cell>
          <cell r="V590" t="e">
            <v>#VALUE!</v>
          </cell>
          <cell r="W590" t="str">
            <v/>
          </cell>
          <cell r="X590" t="str">
            <v/>
          </cell>
          <cell r="Y590" t="str">
            <v/>
          </cell>
          <cell r="Z590" t="str">
            <v/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/>
          </cell>
          <cell r="V591" t="e">
            <v>#VALUE!</v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/>
          </cell>
          <cell r="V592" t="e">
            <v>#VALUE!</v>
          </cell>
          <cell r="W592" t="str">
            <v/>
          </cell>
          <cell r="X592" t="str">
            <v/>
          </cell>
          <cell r="Y592" t="str">
            <v/>
          </cell>
          <cell r="Z592" t="str">
            <v/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/>
          </cell>
          <cell r="V593" t="e">
            <v>#VALUE!</v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/>
          </cell>
          <cell r="V594" t="e">
            <v>#VALUE!</v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/>
          </cell>
          <cell r="V595" t="e">
            <v>#VALUE!</v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/>
          </cell>
          <cell r="V596" t="e">
            <v>#VALUE!</v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/>
          </cell>
          <cell r="V597" t="e">
            <v>#VALUE!</v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/>
          </cell>
          <cell r="V598" t="e">
            <v>#VALUE!</v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/>
          </cell>
          <cell r="V599" t="e">
            <v>#VALUE!</v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 t="str">
            <v/>
          </cell>
          <cell r="V600" t="e">
            <v>#VALUE!</v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 t="str">
            <v/>
          </cell>
          <cell r="V601" t="e">
            <v>#VALUE!</v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 t="str">
            <v/>
          </cell>
          <cell r="V602" t="e">
            <v>#VALUE!</v>
          </cell>
          <cell r="W602" t="str">
            <v/>
          </cell>
          <cell r="X602" t="str">
            <v/>
          </cell>
          <cell r="Y602" t="str">
            <v/>
          </cell>
          <cell r="Z602" t="str">
            <v/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/>
          </cell>
          <cell r="V603" t="e">
            <v>#VALUE!</v>
          </cell>
          <cell r="W603" t="str">
            <v/>
          </cell>
          <cell r="X603" t="str">
            <v/>
          </cell>
          <cell r="Y603" t="str">
            <v/>
          </cell>
          <cell r="Z603" t="str">
            <v/>
          </cell>
        </row>
        <row r="604">
          <cell r="A604">
            <v>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/>
          </cell>
          <cell r="V604" t="e">
            <v>#VALUE!</v>
          </cell>
          <cell r="W604" t="str">
            <v/>
          </cell>
          <cell r="X604" t="str">
            <v/>
          </cell>
          <cell r="Y604" t="str">
            <v/>
          </cell>
          <cell r="Z604" t="str">
            <v/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/>
          </cell>
          <cell r="V605" t="e">
            <v>#VALUE!</v>
          </cell>
          <cell r="W605" t="str">
            <v/>
          </cell>
          <cell r="X605" t="str">
            <v/>
          </cell>
          <cell r="Y605" t="str">
            <v/>
          </cell>
          <cell r="Z605" t="str">
            <v/>
          </cell>
        </row>
        <row r="606">
          <cell r="A606">
            <v>0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/>
          </cell>
          <cell r="V606" t="e">
            <v>#VALUE!</v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</row>
        <row r="607">
          <cell r="A607">
            <v>0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/>
          </cell>
          <cell r="V607" t="e">
            <v>#VALUE!</v>
          </cell>
          <cell r="W607" t="str">
            <v/>
          </cell>
          <cell r="X607" t="str">
            <v/>
          </cell>
          <cell r="Y607" t="str">
            <v/>
          </cell>
          <cell r="Z607" t="str">
            <v/>
          </cell>
        </row>
        <row r="608">
          <cell r="A608">
            <v>0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/>
          </cell>
          <cell r="V608" t="e">
            <v>#VALUE!</v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</row>
        <row r="609">
          <cell r="A609">
            <v>0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/>
          </cell>
          <cell r="V609" t="e">
            <v>#VALUE!</v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</row>
        <row r="610">
          <cell r="A610">
            <v>0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/>
          </cell>
          <cell r="V610" t="e">
            <v>#VALUE!</v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</row>
        <row r="611">
          <cell r="A611">
            <v>0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/>
          </cell>
          <cell r="V611" t="e">
            <v>#VALUE!</v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</row>
        <row r="612">
          <cell r="A612">
            <v>0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 t="str">
            <v/>
          </cell>
          <cell r="V612" t="e">
            <v>#VALUE!</v>
          </cell>
          <cell r="W612" t="str">
            <v/>
          </cell>
          <cell r="X612" t="str">
            <v/>
          </cell>
          <cell r="Y612" t="str">
            <v/>
          </cell>
          <cell r="Z612" t="str">
            <v/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 t="str">
            <v/>
          </cell>
          <cell r="V613" t="e">
            <v>#VALUE!</v>
          </cell>
          <cell r="W613" t="str">
            <v/>
          </cell>
          <cell r="X613" t="str">
            <v/>
          </cell>
          <cell r="Y613" t="str">
            <v/>
          </cell>
          <cell r="Z613" t="str">
            <v/>
          </cell>
        </row>
        <row r="614">
          <cell r="A614">
            <v>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 t="str">
            <v/>
          </cell>
          <cell r="V614" t="e">
            <v>#VALUE!</v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</row>
        <row r="615">
          <cell r="A615">
            <v>0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 t="str">
            <v/>
          </cell>
          <cell r="V615" t="e">
            <v>#VALUE!</v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</row>
        <row r="616">
          <cell r="A616">
            <v>0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/>
          </cell>
          <cell r="V616" t="e">
            <v>#VALUE!</v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</row>
        <row r="617">
          <cell r="A617">
            <v>0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/>
          </cell>
          <cell r="V617" t="e">
            <v>#VALUE!</v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</row>
        <row r="618">
          <cell r="A618">
            <v>0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/>
          </cell>
          <cell r="V618" t="e">
            <v>#VALUE!</v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</row>
        <row r="619">
          <cell r="A619">
            <v>0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/>
          </cell>
          <cell r="V619" t="e">
            <v>#VALUE!</v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</row>
        <row r="620">
          <cell r="A620">
            <v>0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/>
          </cell>
          <cell r="V620" t="e">
            <v>#VALUE!</v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</row>
        <row r="621">
          <cell r="A621">
            <v>0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/>
          </cell>
          <cell r="V621" t="e">
            <v>#VALUE!</v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</row>
        <row r="622">
          <cell r="A622">
            <v>0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/>
          </cell>
          <cell r="V622" t="e">
            <v>#VALUE!</v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</row>
        <row r="623">
          <cell r="A623">
            <v>0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/>
          </cell>
          <cell r="V623" t="e">
            <v>#VALUE!</v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</row>
        <row r="624">
          <cell r="A624">
            <v>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 t="str">
            <v/>
          </cell>
          <cell r="V624" t="e">
            <v>#VALUE!</v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</row>
        <row r="625">
          <cell r="A625">
            <v>0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 t="str">
            <v/>
          </cell>
          <cell r="V625" t="e">
            <v>#VALUE!</v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</row>
        <row r="626">
          <cell r="A626">
            <v>0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 t="str">
            <v/>
          </cell>
          <cell r="V626" t="e">
            <v>#VALUE!</v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</row>
        <row r="627">
          <cell r="A627">
            <v>0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/>
          </cell>
          <cell r="V627" t="e">
            <v>#VALUE!</v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</row>
        <row r="628">
          <cell r="A628">
            <v>0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/>
          </cell>
          <cell r="V628" t="e">
            <v>#VALUE!</v>
          </cell>
          <cell r="W628" t="str">
            <v/>
          </cell>
          <cell r="X628" t="str">
            <v/>
          </cell>
          <cell r="Y628" t="str">
            <v/>
          </cell>
          <cell r="Z628" t="str">
            <v/>
          </cell>
        </row>
        <row r="629">
          <cell r="A629">
            <v>0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/>
          </cell>
          <cell r="V629" t="e">
            <v>#VALUE!</v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</row>
        <row r="630">
          <cell r="A630">
            <v>0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/>
          </cell>
          <cell r="V630" t="e">
            <v>#VALUE!</v>
          </cell>
          <cell r="W630" t="str">
            <v/>
          </cell>
          <cell r="X630" t="str">
            <v/>
          </cell>
          <cell r="Y630" t="str">
            <v/>
          </cell>
          <cell r="Z630" t="str">
            <v/>
          </cell>
        </row>
        <row r="631">
          <cell r="A631">
            <v>0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/>
          </cell>
          <cell r="V631" t="e">
            <v>#VALUE!</v>
          </cell>
          <cell r="W631" t="str">
            <v/>
          </cell>
          <cell r="X631" t="str">
            <v/>
          </cell>
          <cell r="Y631" t="str">
            <v/>
          </cell>
          <cell r="Z631" t="str">
            <v/>
          </cell>
        </row>
        <row r="632">
          <cell r="A632">
            <v>0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/>
          </cell>
          <cell r="V632" t="e">
            <v>#VALUE!</v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</row>
        <row r="633">
          <cell r="A633">
            <v>0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/>
          </cell>
          <cell r="V633" t="e">
            <v>#VALUE!</v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</row>
        <row r="634">
          <cell r="A634">
            <v>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/>
          </cell>
          <cell r="V634" t="e">
            <v>#VALUE!</v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</row>
        <row r="635">
          <cell r="A635">
            <v>0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/>
          </cell>
          <cell r="V635" t="e">
            <v>#VALUE!</v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</row>
        <row r="636">
          <cell r="A636">
            <v>0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 t="str">
            <v/>
          </cell>
          <cell r="V636" t="e">
            <v>#VALUE!</v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</row>
        <row r="637">
          <cell r="A637">
            <v>0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 t="str">
            <v/>
          </cell>
          <cell r="V637" t="e">
            <v>#VALUE!</v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 t="str">
            <v/>
          </cell>
          <cell r="V638" t="e">
            <v>#VALUE!</v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</row>
        <row r="639">
          <cell r="A639">
            <v>0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/>
          </cell>
          <cell r="V639" t="e">
            <v>#VALUE!</v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</row>
        <row r="640">
          <cell r="A640">
            <v>0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/>
          </cell>
          <cell r="V640" t="e">
            <v>#VALUE!</v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</row>
        <row r="641">
          <cell r="A641">
            <v>0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/>
          </cell>
          <cell r="V641" t="e">
            <v>#VALUE!</v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</row>
        <row r="642">
          <cell r="A642">
            <v>0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/>
          </cell>
          <cell r="V642" t="e">
            <v>#VALUE!</v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</row>
        <row r="643">
          <cell r="A643">
            <v>0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/>
          </cell>
          <cell r="V643" t="e">
            <v>#VALUE!</v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/>
          </cell>
          <cell r="V644" t="e">
            <v>#VALUE!</v>
          </cell>
          <cell r="W644" t="str">
            <v/>
          </cell>
          <cell r="X644" t="str">
            <v/>
          </cell>
          <cell r="Y644" t="str">
            <v/>
          </cell>
          <cell r="Z644" t="str">
            <v/>
          </cell>
        </row>
        <row r="645">
          <cell r="A645">
            <v>0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/>
          </cell>
          <cell r="V645" t="e">
            <v>#VALUE!</v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</row>
        <row r="646">
          <cell r="A646">
            <v>0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/>
          </cell>
          <cell r="V646" t="e">
            <v>#VALUE!</v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</row>
        <row r="647">
          <cell r="A647">
            <v>0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/>
          </cell>
          <cell r="V647" t="e">
            <v>#VALUE!</v>
          </cell>
          <cell r="W647" t="str">
            <v/>
          </cell>
          <cell r="X647" t="str">
            <v/>
          </cell>
          <cell r="Y647" t="str">
            <v/>
          </cell>
          <cell r="Z647" t="str">
            <v/>
          </cell>
        </row>
        <row r="648">
          <cell r="A648">
            <v>0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 t="str">
            <v/>
          </cell>
          <cell r="V648" t="e">
            <v>#VALUE!</v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</row>
        <row r="649">
          <cell r="A649">
            <v>0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 t="str">
            <v/>
          </cell>
          <cell r="V649" t="e">
            <v>#VALUE!</v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</row>
        <row r="650">
          <cell r="A650">
            <v>0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 t="str">
            <v/>
          </cell>
          <cell r="V650" t="e">
            <v>#VALUE!</v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</row>
        <row r="651">
          <cell r="A651">
            <v>0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/>
          </cell>
          <cell r="V651" t="e">
            <v>#VALUE!</v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</row>
        <row r="652">
          <cell r="A652">
            <v>0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/>
          </cell>
          <cell r="V652" t="e">
            <v>#VALUE!</v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</row>
        <row r="653">
          <cell r="A653">
            <v>0</v>
          </cell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/>
          </cell>
          <cell r="V653" t="e">
            <v>#VALUE!</v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</row>
        <row r="654">
          <cell r="A654">
            <v>0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/>
          </cell>
          <cell r="V654" t="e">
            <v>#VALUE!</v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/>
          </cell>
          <cell r="V655" t="e">
            <v>#VALUE!</v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</row>
        <row r="656">
          <cell r="A656">
            <v>0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/>
          </cell>
          <cell r="V656" t="e">
            <v>#VALUE!</v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</row>
        <row r="657">
          <cell r="A657">
            <v>0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/>
          </cell>
          <cell r="V657" t="e">
            <v>#VALUE!</v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</row>
        <row r="658">
          <cell r="A658">
            <v>0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/>
          </cell>
          <cell r="V658" t="e">
            <v>#VALUE!</v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</row>
        <row r="659">
          <cell r="A659">
            <v>0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/>
          </cell>
          <cell r="V659" t="e">
            <v>#VALUE!</v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</row>
        <row r="660">
          <cell r="A660">
            <v>0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 t="str">
            <v/>
          </cell>
          <cell r="V660" t="e">
            <v>#VALUE!</v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</row>
        <row r="661">
          <cell r="A661">
            <v>0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 t="str">
            <v/>
          </cell>
          <cell r="V661" t="e">
            <v>#VALUE!</v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</row>
        <row r="662">
          <cell r="A662">
            <v>0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 t="str">
            <v/>
          </cell>
          <cell r="V662" t="e">
            <v>#VALUE!</v>
          </cell>
          <cell r="W662" t="str">
            <v/>
          </cell>
          <cell r="X662" t="str">
            <v/>
          </cell>
          <cell r="Y662" t="str">
            <v/>
          </cell>
          <cell r="Z662" t="str">
            <v/>
          </cell>
        </row>
        <row r="663">
          <cell r="A663">
            <v>0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/>
          </cell>
          <cell r="V663" t="e">
            <v>#VALUE!</v>
          </cell>
          <cell r="W663" t="str">
            <v/>
          </cell>
          <cell r="X663" t="str">
            <v/>
          </cell>
          <cell r="Y663" t="str">
            <v/>
          </cell>
          <cell r="Z663" t="str">
            <v/>
          </cell>
        </row>
        <row r="664">
          <cell r="A664">
            <v>0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 t="str">
            <v/>
          </cell>
          <cell r="V664" t="e">
            <v>#VALUE!</v>
          </cell>
          <cell r="W664" t="str">
            <v/>
          </cell>
          <cell r="X664" t="str">
            <v/>
          </cell>
          <cell r="Y664" t="str">
            <v/>
          </cell>
          <cell r="Z664" t="str">
            <v/>
          </cell>
        </row>
        <row r="665">
          <cell r="A665">
            <v>0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/>
          </cell>
          <cell r="V665" t="e">
            <v>#VALUE!</v>
          </cell>
          <cell r="W665" t="str">
            <v/>
          </cell>
          <cell r="X665" t="str">
            <v/>
          </cell>
          <cell r="Y665" t="str">
            <v/>
          </cell>
          <cell r="Z665" t="str">
            <v/>
          </cell>
        </row>
        <row r="666">
          <cell r="A666">
            <v>0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/>
          </cell>
          <cell r="V666" t="e">
            <v>#VALUE!</v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</row>
        <row r="667">
          <cell r="A667">
            <v>0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/>
          </cell>
          <cell r="V667" t="e">
            <v>#VALUE!</v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</row>
        <row r="668">
          <cell r="A668">
            <v>0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/>
          </cell>
          <cell r="V668" t="e">
            <v>#VALUE!</v>
          </cell>
          <cell r="W668" t="str">
            <v/>
          </cell>
          <cell r="X668" t="str">
            <v/>
          </cell>
          <cell r="Y668" t="str">
            <v/>
          </cell>
          <cell r="Z668" t="str">
            <v/>
          </cell>
        </row>
        <row r="669">
          <cell r="A669">
            <v>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/>
          </cell>
          <cell r="V669" t="e">
            <v>#VALUE!</v>
          </cell>
          <cell r="W669" t="str">
            <v/>
          </cell>
          <cell r="X669" t="str">
            <v/>
          </cell>
          <cell r="Y669" t="str">
            <v/>
          </cell>
          <cell r="Z669" t="str">
            <v/>
          </cell>
        </row>
        <row r="670">
          <cell r="A670">
            <v>0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/>
          </cell>
          <cell r="V670" t="e">
            <v>#VALUE!</v>
          </cell>
          <cell r="W670" t="str">
            <v/>
          </cell>
          <cell r="X670" t="str">
            <v/>
          </cell>
          <cell r="Y670" t="str">
            <v/>
          </cell>
          <cell r="Z670" t="str">
            <v/>
          </cell>
        </row>
        <row r="671">
          <cell r="A671">
            <v>0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/>
          </cell>
          <cell r="V671" t="e">
            <v>#VALUE!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</row>
        <row r="672">
          <cell r="A672">
            <v>0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 t="str">
            <v/>
          </cell>
          <cell r="V672" t="e">
            <v>#VALUE!</v>
          </cell>
          <cell r="W672" t="str">
            <v/>
          </cell>
          <cell r="X672" t="str">
            <v/>
          </cell>
          <cell r="Y672" t="str">
            <v/>
          </cell>
          <cell r="Z672" t="str">
            <v/>
          </cell>
        </row>
        <row r="673">
          <cell r="A673">
            <v>0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 t="str">
            <v/>
          </cell>
          <cell r="V673" t="e">
            <v>#VALUE!</v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</row>
        <row r="674">
          <cell r="A674">
            <v>0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/>
          </cell>
          <cell r="V674" t="e">
            <v>#VALUE!</v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</row>
        <row r="675">
          <cell r="A675">
            <v>0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 t="str">
            <v/>
          </cell>
          <cell r="V675" t="e">
            <v>#VALUE!</v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</row>
        <row r="676">
          <cell r="A676">
            <v>0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 t="str">
            <v/>
          </cell>
          <cell r="V676" t="e">
            <v>#VALUE!</v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</row>
        <row r="677">
          <cell r="A677">
            <v>0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 t="str">
            <v/>
          </cell>
          <cell r="V677" t="e">
            <v>#VALUE!</v>
          </cell>
          <cell r="W677" t="str">
            <v/>
          </cell>
          <cell r="X677" t="str">
            <v/>
          </cell>
          <cell r="Y677" t="str">
            <v/>
          </cell>
          <cell r="Z677" t="str">
            <v/>
          </cell>
        </row>
        <row r="678">
          <cell r="A678">
            <v>0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/>
          </cell>
          <cell r="V678" t="e">
            <v>#VALUE!</v>
          </cell>
          <cell r="W678" t="str">
            <v/>
          </cell>
          <cell r="X678" t="str">
            <v/>
          </cell>
          <cell r="Y678" t="str">
            <v/>
          </cell>
          <cell r="Z678" t="str">
            <v/>
          </cell>
        </row>
        <row r="679">
          <cell r="A679">
            <v>0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 t="str">
            <v/>
          </cell>
          <cell r="V679" t="e">
            <v>#VALUE!</v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</row>
        <row r="680">
          <cell r="A680">
            <v>0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/>
          </cell>
          <cell r="V680" t="e">
            <v>#VALUE!</v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/>
          </cell>
          <cell r="V681" t="e">
            <v>#VALUE!</v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</row>
        <row r="682">
          <cell r="A682">
            <v>0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/>
          </cell>
          <cell r="V682" t="e">
            <v>#VALUE!</v>
          </cell>
          <cell r="W682" t="str">
            <v/>
          </cell>
          <cell r="X682" t="str">
            <v/>
          </cell>
          <cell r="Y682" t="str">
            <v/>
          </cell>
          <cell r="Z682" t="str">
            <v/>
          </cell>
        </row>
        <row r="683">
          <cell r="A683">
            <v>0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/>
          </cell>
          <cell r="V683" t="e">
            <v>#VALUE!</v>
          </cell>
          <cell r="W683" t="str">
            <v/>
          </cell>
          <cell r="X683" t="str">
            <v/>
          </cell>
          <cell r="Y683" t="str">
            <v/>
          </cell>
          <cell r="Z683" t="str">
            <v/>
          </cell>
        </row>
        <row r="684">
          <cell r="A684">
            <v>0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 t="str">
            <v/>
          </cell>
          <cell r="V684" t="e">
            <v>#VALUE!</v>
          </cell>
          <cell r="W684" t="str">
            <v/>
          </cell>
          <cell r="X684" t="str">
            <v/>
          </cell>
          <cell r="Y684" t="str">
            <v/>
          </cell>
          <cell r="Z684" t="str">
            <v/>
          </cell>
        </row>
        <row r="685">
          <cell r="A685">
            <v>0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 t="str">
            <v/>
          </cell>
          <cell r="V685" t="e">
            <v>#VALUE!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</row>
        <row r="686">
          <cell r="A686">
            <v>0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/>
          </cell>
          <cell r="V686" t="e">
            <v>#VALUE!</v>
          </cell>
          <cell r="W686" t="str">
            <v/>
          </cell>
          <cell r="X686" t="str">
            <v/>
          </cell>
          <cell r="Y686" t="str">
            <v/>
          </cell>
          <cell r="Z686" t="str">
            <v/>
          </cell>
        </row>
        <row r="687">
          <cell r="A687">
            <v>0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/>
          </cell>
          <cell r="V687" t="e">
            <v>#VALUE!</v>
          </cell>
          <cell r="W687" t="str">
            <v/>
          </cell>
          <cell r="X687" t="str">
            <v/>
          </cell>
          <cell r="Y687" t="str">
            <v/>
          </cell>
          <cell r="Z687" t="str">
            <v/>
          </cell>
        </row>
        <row r="688">
          <cell r="A688">
            <v>0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/>
          </cell>
          <cell r="V688" t="e">
            <v>#VALUE!</v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</row>
        <row r="689">
          <cell r="A689">
            <v>0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/>
          </cell>
          <cell r="V689" t="e">
            <v>#VALUE!</v>
          </cell>
          <cell r="W689" t="str">
            <v/>
          </cell>
          <cell r="X689" t="str">
            <v/>
          </cell>
          <cell r="Y689" t="str">
            <v/>
          </cell>
          <cell r="Z689" t="str">
            <v/>
          </cell>
        </row>
        <row r="690">
          <cell r="A690">
            <v>0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/>
          </cell>
          <cell r="V690" t="e">
            <v>#VALUE!</v>
          </cell>
          <cell r="W690" t="str">
            <v/>
          </cell>
          <cell r="X690" t="str">
            <v/>
          </cell>
          <cell r="Y690" t="str">
            <v/>
          </cell>
          <cell r="Z690" t="str">
            <v/>
          </cell>
        </row>
        <row r="691">
          <cell r="A691">
            <v>0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/>
          </cell>
          <cell r="V691" t="e">
            <v>#VALUE!</v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</row>
        <row r="692">
          <cell r="A692">
            <v>0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/>
          </cell>
          <cell r="V692" t="e">
            <v>#VALUE!</v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</row>
        <row r="693">
          <cell r="A693">
            <v>0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/>
          </cell>
          <cell r="V693" t="e">
            <v>#VALUE!</v>
          </cell>
          <cell r="W693" t="str">
            <v/>
          </cell>
          <cell r="X693" t="str">
            <v/>
          </cell>
          <cell r="Y693" t="str">
            <v/>
          </cell>
          <cell r="Z693" t="str">
            <v/>
          </cell>
        </row>
        <row r="694">
          <cell r="A694">
            <v>0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/>
          </cell>
          <cell r="V694" t="e">
            <v>#VALUE!</v>
          </cell>
          <cell r="W694" t="str">
            <v/>
          </cell>
          <cell r="X694" t="str">
            <v/>
          </cell>
          <cell r="Y694" t="str">
            <v/>
          </cell>
          <cell r="Z694" t="str">
            <v/>
          </cell>
        </row>
        <row r="695">
          <cell r="A695">
            <v>0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/>
          </cell>
          <cell r="V695" t="e">
            <v>#VALUE!</v>
          </cell>
          <cell r="W695" t="str">
            <v/>
          </cell>
          <cell r="X695" t="str">
            <v/>
          </cell>
          <cell r="Y695" t="str">
            <v/>
          </cell>
          <cell r="Z695" t="str">
            <v/>
          </cell>
        </row>
        <row r="696">
          <cell r="A696">
            <v>0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/>
          </cell>
          <cell r="V696" t="e">
            <v>#VALUE!</v>
          </cell>
          <cell r="W696" t="str">
            <v/>
          </cell>
          <cell r="X696" t="str">
            <v/>
          </cell>
          <cell r="Y696" t="str">
            <v/>
          </cell>
          <cell r="Z696" t="str">
            <v/>
          </cell>
        </row>
        <row r="697">
          <cell r="A697">
            <v>0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 t="str">
            <v/>
          </cell>
          <cell r="V697" t="e">
            <v>#VALUE!</v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</row>
        <row r="698">
          <cell r="A698">
            <v>0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 t="str">
            <v/>
          </cell>
          <cell r="V698" t="e">
            <v>#VALUE!</v>
          </cell>
          <cell r="W698" t="str">
            <v/>
          </cell>
          <cell r="X698" t="str">
            <v/>
          </cell>
          <cell r="Y698" t="str">
            <v/>
          </cell>
          <cell r="Z698" t="str">
            <v/>
          </cell>
        </row>
        <row r="699">
          <cell r="A699">
            <v>0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/>
          </cell>
          <cell r="V699" t="e">
            <v>#VALUE!</v>
          </cell>
          <cell r="W699" t="str">
            <v/>
          </cell>
          <cell r="X699" t="str">
            <v/>
          </cell>
          <cell r="Y699" t="str">
            <v/>
          </cell>
          <cell r="Z699" t="str">
            <v/>
          </cell>
        </row>
        <row r="700">
          <cell r="A700">
            <v>0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/>
          </cell>
          <cell r="V700" t="e">
            <v>#VALUE!</v>
          </cell>
          <cell r="W700" t="str">
            <v/>
          </cell>
          <cell r="X700" t="str">
            <v/>
          </cell>
          <cell r="Y700" t="str">
            <v/>
          </cell>
          <cell r="Z700" t="str">
            <v/>
          </cell>
        </row>
        <row r="701">
          <cell r="A701">
            <v>0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/>
          </cell>
          <cell r="V701" t="e">
            <v>#VALUE!</v>
          </cell>
          <cell r="W701" t="str">
            <v/>
          </cell>
          <cell r="X701" t="str">
            <v/>
          </cell>
          <cell r="Y701" t="str">
            <v/>
          </cell>
          <cell r="Z701" t="str">
            <v/>
          </cell>
        </row>
        <row r="702">
          <cell r="A702">
            <v>0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/>
          </cell>
          <cell r="V702" t="e">
            <v>#VALUE!</v>
          </cell>
          <cell r="W702" t="str">
            <v/>
          </cell>
          <cell r="X702" t="str">
            <v/>
          </cell>
          <cell r="Y702" t="str">
            <v/>
          </cell>
          <cell r="Z702" t="str">
            <v/>
          </cell>
        </row>
        <row r="703">
          <cell r="A703">
            <v>0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/>
          </cell>
          <cell r="V703" t="e">
            <v>#VALUE!</v>
          </cell>
          <cell r="W703" t="str">
            <v/>
          </cell>
          <cell r="X703" t="str">
            <v/>
          </cell>
          <cell r="Y703" t="str">
            <v/>
          </cell>
          <cell r="Z703" t="str">
            <v/>
          </cell>
        </row>
        <row r="704">
          <cell r="A704">
            <v>0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/>
          </cell>
          <cell r="V704" t="e">
            <v>#VALUE!</v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</row>
        <row r="705">
          <cell r="A705">
            <v>0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/>
          </cell>
          <cell r="V705" t="e">
            <v>#VALUE!</v>
          </cell>
          <cell r="W705" t="str">
            <v/>
          </cell>
          <cell r="X705" t="str">
            <v/>
          </cell>
          <cell r="Y705" t="str">
            <v/>
          </cell>
          <cell r="Z705" t="str">
            <v/>
          </cell>
        </row>
        <row r="706">
          <cell r="A706">
            <v>0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/>
          </cell>
          <cell r="V706" t="e">
            <v>#VALUE!</v>
          </cell>
          <cell r="W706" t="str">
            <v/>
          </cell>
          <cell r="X706" t="str">
            <v/>
          </cell>
          <cell r="Y706" t="str">
            <v/>
          </cell>
          <cell r="Z706" t="str">
            <v/>
          </cell>
        </row>
        <row r="707">
          <cell r="A707">
            <v>0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/>
          </cell>
          <cell r="V707" t="e">
            <v>#VALUE!</v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</row>
        <row r="708">
          <cell r="A708">
            <v>0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 t="str">
            <v/>
          </cell>
          <cell r="V708" t="e">
            <v>#VALUE!</v>
          </cell>
          <cell r="W708" t="str">
            <v/>
          </cell>
          <cell r="X708" t="str">
            <v/>
          </cell>
          <cell r="Y708" t="str">
            <v/>
          </cell>
          <cell r="Z708" t="str">
            <v/>
          </cell>
        </row>
        <row r="709">
          <cell r="A709">
            <v>0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 t="str">
            <v/>
          </cell>
          <cell r="V709" t="e">
            <v>#VALUE!</v>
          </cell>
          <cell r="W709" t="str">
            <v/>
          </cell>
          <cell r="X709" t="str">
            <v/>
          </cell>
          <cell r="Y709" t="str">
            <v/>
          </cell>
          <cell r="Z709" t="str">
            <v/>
          </cell>
        </row>
        <row r="710">
          <cell r="A710">
            <v>0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 t="str">
            <v/>
          </cell>
          <cell r="V710" t="e">
            <v>#VALUE!</v>
          </cell>
          <cell r="W710" t="str">
            <v/>
          </cell>
          <cell r="X710" t="str">
            <v/>
          </cell>
          <cell r="Y710" t="str">
            <v/>
          </cell>
          <cell r="Z710" t="str">
            <v/>
          </cell>
        </row>
        <row r="711">
          <cell r="A711">
            <v>0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/>
          </cell>
          <cell r="V711" t="e">
            <v>#VALUE!</v>
          </cell>
          <cell r="W711" t="str">
            <v/>
          </cell>
          <cell r="X711" t="str">
            <v/>
          </cell>
          <cell r="Y711" t="str">
            <v/>
          </cell>
          <cell r="Z711" t="str">
            <v/>
          </cell>
        </row>
        <row r="712">
          <cell r="A712">
            <v>0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/>
          </cell>
          <cell r="V712" t="e">
            <v>#VALUE!</v>
          </cell>
          <cell r="W712" t="str">
            <v/>
          </cell>
          <cell r="X712" t="str">
            <v/>
          </cell>
          <cell r="Y712" t="str">
            <v/>
          </cell>
          <cell r="Z712" t="str">
            <v/>
          </cell>
        </row>
        <row r="713">
          <cell r="A713">
            <v>0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/>
          </cell>
          <cell r="V713" t="e">
            <v>#VALUE!</v>
          </cell>
          <cell r="W713" t="str">
            <v/>
          </cell>
          <cell r="X713" t="str">
            <v/>
          </cell>
          <cell r="Y713" t="str">
            <v/>
          </cell>
          <cell r="Z713" t="str">
            <v/>
          </cell>
        </row>
        <row r="714">
          <cell r="A714">
            <v>0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/>
          </cell>
          <cell r="V714" t="e">
            <v>#VALUE!</v>
          </cell>
          <cell r="W714" t="str">
            <v/>
          </cell>
          <cell r="X714" t="str">
            <v/>
          </cell>
          <cell r="Y714" t="str">
            <v/>
          </cell>
          <cell r="Z714" t="str">
            <v/>
          </cell>
        </row>
        <row r="715">
          <cell r="A715">
            <v>0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/>
          </cell>
          <cell r="V715" t="e">
            <v>#VALUE!</v>
          </cell>
          <cell r="W715" t="str">
            <v/>
          </cell>
          <cell r="X715" t="str">
            <v/>
          </cell>
          <cell r="Y715" t="str">
            <v/>
          </cell>
          <cell r="Z715" t="str">
            <v/>
          </cell>
        </row>
        <row r="716">
          <cell r="A716">
            <v>0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/>
          </cell>
          <cell r="V716" t="e">
            <v>#VALUE!</v>
          </cell>
          <cell r="W716" t="str">
            <v/>
          </cell>
          <cell r="X716" t="str">
            <v/>
          </cell>
          <cell r="Y716" t="str">
            <v/>
          </cell>
          <cell r="Z716" t="str">
            <v/>
          </cell>
        </row>
        <row r="717">
          <cell r="A717">
            <v>0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/>
          </cell>
          <cell r="V717" t="e">
            <v>#VALUE!</v>
          </cell>
          <cell r="W717" t="str">
            <v/>
          </cell>
          <cell r="X717" t="str">
            <v/>
          </cell>
          <cell r="Y717" t="str">
            <v/>
          </cell>
          <cell r="Z717" t="str">
            <v/>
          </cell>
        </row>
        <row r="718">
          <cell r="A718">
            <v>0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/>
          </cell>
          <cell r="V718" t="e">
            <v>#VALUE!</v>
          </cell>
          <cell r="W718" t="str">
            <v/>
          </cell>
          <cell r="X718" t="str">
            <v/>
          </cell>
          <cell r="Y718" t="str">
            <v/>
          </cell>
          <cell r="Z718" t="str">
            <v/>
          </cell>
        </row>
        <row r="719">
          <cell r="A719">
            <v>0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/>
          </cell>
          <cell r="V719" t="e">
            <v>#VALUE!</v>
          </cell>
          <cell r="W719" t="str">
            <v/>
          </cell>
          <cell r="X719" t="str">
            <v/>
          </cell>
          <cell r="Y719" t="str">
            <v/>
          </cell>
          <cell r="Z719" t="str">
            <v/>
          </cell>
        </row>
        <row r="720">
          <cell r="A720">
            <v>0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 t="str">
            <v/>
          </cell>
          <cell r="V720" t="e">
            <v>#VALUE!</v>
          </cell>
          <cell r="W720" t="str">
            <v/>
          </cell>
          <cell r="X720" t="str">
            <v/>
          </cell>
          <cell r="Y720" t="str">
            <v/>
          </cell>
          <cell r="Z720" t="str">
            <v/>
          </cell>
        </row>
        <row r="721">
          <cell r="A721">
            <v>0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 t="str">
            <v/>
          </cell>
          <cell r="V721" t="e">
            <v>#VALUE!</v>
          </cell>
          <cell r="W721" t="str">
            <v/>
          </cell>
          <cell r="X721" t="str">
            <v/>
          </cell>
          <cell r="Y721" t="str">
            <v/>
          </cell>
          <cell r="Z721" t="str">
            <v/>
          </cell>
        </row>
        <row r="722">
          <cell r="A722">
            <v>0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 t="str">
            <v/>
          </cell>
          <cell r="V722" t="e">
            <v>#VALUE!</v>
          </cell>
          <cell r="W722" t="str">
            <v/>
          </cell>
          <cell r="X722" t="str">
            <v/>
          </cell>
          <cell r="Y722" t="str">
            <v/>
          </cell>
          <cell r="Z722" t="str">
            <v/>
          </cell>
        </row>
        <row r="723">
          <cell r="A723">
            <v>0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/>
          </cell>
          <cell r="V723" t="e">
            <v>#VALUE!</v>
          </cell>
          <cell r="W723" t="str">
            <v/>
          </cell>
          <cell r="X723" t="str">
            <v/>
          </cell>
          <cell r="Y723" t="str">
            <v/>
          </cell>
          <cell r="Z723" t="str">
            <v/>
          </cell>
        </row>
        <row r="724">
          <cell r="A724">
            <v>0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/>
          </cell>
          <cell r="V724" t="e">
            <v>#VALUE!</v>
          </cell>
          <cell r="W724" t="str">
            <v/>
          </cell>
          <cell r="X724" t="str">
            <v/>
          </cell>
          <cell r="Y724" t="str">
            <v/>
          </cell>
          <cell r="Z724" t="str">
            <v/>
          </cell>
        </row>
        <row r="725">
          <cell r="A725">
            <v>0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/>
          </cell>
          <cell r="V725" t="e">
            <v>#VALUE!</v>
          </cell>
          <cell r="W725" t="str">
            <v/>
          </cell>
          <cell r="X725" t="str">
            <v/>
          </cell>
          <cell r="Y725" t="str">
            <v/>
          </cell>
          <cell r="Z725" t="str">
            <v/>
          </cell>
        </row>
        <row r="726">
          <cell r="A726">
            <v>0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/>
          </cell>
          <cell r="V726" t="e">
            <v>#VALUE!</v>
          </cell>
          <cell r="W726" t="str">
            <v/>
          </cell>
          <cell r="X726" t="str">
            <v/>
          </cell>
          <cell r="Y726" t="str">
            <v/>
          </cell>
          <cell r="Z726" t="str">
            <v/>
          </cell>
        </row>
        <row r="727">
          <cell r="A727">
            <v>0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/>
          </cell>
          <cell r="V727" t="e">
            <v>#VALUE!</v>
          </cell>
          <cell r="W727" t="str">
            <v/>
          </cell>
          <cell r="X727" t="str">
            <v/>
          </cell>
          <cell r="Y727" t="str">
            <v/>
          </cell>
          <cell r="Z727" t="str">
            <v/>
          </cell>
        </row>
        <row r="728">
          <cell r="A728">
            <v>0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/>
          </cell>
          <cell r="V728" t="e">
            <v>#VALUE!</v>
          </cell>
          <cell r="W728" t="str">
            <v/>
          </cell>
          <cell r="X728" t="str">
            <v/>
          </cell>
          <cell r="Y728" t="str">
            <v/>
          </cell>
          <cell r="Z728" t="str">
            <v/>
          </cell>
        </row>
        <row r="729">
          <cell r="A729">
            <v>0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/>
          </cell>
          <cell r="V729" t="e">
            <v>#VALUE!</v>
          </cell>
          <cell r="W729" t="str">
            <v/>
          </cell>
          <cell r="X729" t="str">
            <v/>
          </cell>
          <cell r="Y729" t="str">
            <v/>
          </cell>
          <cell r="Z729" t="str">
            <v/>
          </cell>
        </row>
        <row r="730">
          <cell r="A730">
            <v>0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/>
          </cell>
          <cell r="V730" t="e">
            <v>#VALUE!</v>
          </cell>
          <cell r="W730" t="str">
            <v/>
          </cell>
          <cell r="X730" t="str">
            <v/>
          </cell>
          <cell r="Y730" t="str">
            <v/>
          </cell>
          <cell r="Z730" t="str">
            <v/>
          </cell>
        </row>
        <row r="731">
          <cell r="A731">
            <v>0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/>
          </cell>
          <cell r="V731" t="e">
            <v>#VALUE!</v>
          </cell>
          <cell r="W731" t="str">
            <v/>
          </cell>
          <cell r="X731" t="str">
            <v/>
          </cell>
          <cell r="Y731" t="str">
            <v/>
          </cell>
          <cell r="Z731" t="str">
            <v/>
          </cell>
        </row>
        <row r="732">
          <cell r="A732">
            <v>0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 t="str">
            <v/>
          </cell>
          <cell r="V732" t="e">
            <v>#VALUE!</v>
          </cell>
          <cell r="W732" t="str">
            <v/>
          </cell>
          <cell r="X732" t="str">
            <v/>
          </cell>
          <cell r="Y732" t="str">
            <v/>
          </cell>
          <cell r="Z732" t="str">
            <v/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 t="str">
            <v/>
          </cell>
          <cell r="V733" t="e">
            <v>#VALUE!</v>
          </cell>
          <cell r="W733" t="str">
            <v/>
          </cell>
          <cell r="X733" t="str">
            <v/>
          </cell>
          <cell r="Y733" t="str">
            <v/>
          </cell>
          <cell r="Z733" t="str">
            <v/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 t="str">
            <v/>
          </cell>
          <cell r="V734" t="e">
            <v>#VALUE!</v>
          </cell>
          <cell r="W734" t="str">
            <v/>
          </cell>
          <cell r="X734" t="str">
            <v/>
          </cell>
          <cell r="Y734" t="str">
            <v/>
          </cell>
          <cell r="Z734" t="str">
            <v/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/>
          </cell>
          <cell r="V735" t="e">
            <v>#VALUE!</v>
          </cell>
          <cell r="W735" t="str">
            <v/>
          </cell>
          <cell r="X735" t="str">
            <v/>
          </cell>
          <cell r="Y735" t="str">
            <v/>
          </cell>
          <cell r="Z735" t="str">
            <v/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/>
          </cell>
          <cell r="V736" t="e">
            <v>#VALUE!</v>
          </cell>
          <cell r="W736" t="str">
            <v/>
          </cell>
          <cell r="X736" t="str">
            <v/>
          </cell>
          <cell r="Y736" t="str">
            <v/>
          </cell>
          <cell r="Z736" t="str">
            <v/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/>
          </cell>
          <cell r="V737" t="e">
            <v>#VALUE!</v>
          </cell>
          <cell r="W737" t="str">
            <v/>
          </cell>
          <cell r="X737" t="str">
            <v/>
          </cell>
          <cell r="Y737" t="str">
            <v/>
          </cell>
          <cell r="Z737" t="str">
            <v/>
          </cell>
        </row>
        <row r="738">
          <cell r="A738">
            <v>0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/>
          </cell>
          <cell r="V738" t="e">
            <v>#VALUE!</v>
          </cell>
          <cell r="W738" t="str">
            <v/>
          </cell>
          <cell r="X738" t="str">
            <v/>
          </cell>
          <cell r="Y738" t="str">
            <v/>
          </cell>
          <cell r="Z738" t="str">
            <v/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/>
          </cell>
          <cell r="V739" t="e">
            <v>#VALUE!</v>
          </cell>
          <cell r="W739" t="str">
            <v/>
          </cell>
          <cell r="X739" t="str">
            <v/>
          </cell>
          <cell r="Y739" t="str">
            <v/>
          </cell>
          <cell r="Z739" t="str">
            <v/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/>
          </cell>
          <cell r="V740" t="e">
            <v>#VALUE!</v>
          </cell>
          <cell r="W740" t="str">
            <v/>
          </cell>
          <cell r="X740" t="str">
            <v/>
          </cell>
          <cell r="Y740" t="str">
            <v/>
          </cell>
          <cell r="Z740" t="str">
            <v/>
          </cell>
        </row>
        <row r="741">
          <cell r="A741">
            <v>0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/>
          </cell>
          <cell r="V741" t="e">
            <v>#VALUE!</v>
          </cell>
          <cell r="W741" t="str">
            <v/>
          </cell>
          <cell r="X741" t="str">
            <v/>
          </cell>
          <cell r="Y741" t="str">
            <v/>
          </cell>
          <cell r="Z741" t="str">
            <v/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/>
          </cell>
          <cell r="V742" t="e">
            <v>#VALUE!</v>
          </cell>
          <cell r="W742" t="str">
            <v/>
          </cell>
          <cell r="X742" t="str">
            <v/>
          </cell>
          <cell r="Y742" t="str">
            <v/>
          </cell>
          <cell r="Z742" t="str">
            <v/>
          </cell>
        </row>
        <row r="743">
          <cell r="A743">
            <v>0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/>
          </cell>
          <cell r="V743" t="e">
            <v>#VALUE!</v>
          </cell>
          <cell r="W743" t="str">
            <v/>
          </cell>
          <cell r="X743" t="str">
            <v/>
          </cell>
          <cell r="Y743" t="str">
            <v/>
          </cell>
          <cell r="Z743" t="str">
            <v/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 t="str">
            <v/>
          </cell>
          <cell r="V744" t="e">
            <v>#VALUE!</v>
          </cell>
          <cell r="W744" t="str">
            <v/>
          </cell>
          <cell r="X744" t="str">
            <v/>
          </cell>
          <cell r="Y744" t="str">
            <v/>
          </cell>
          <cell r="Z744" t="str">
            <v/>
          </cell>
        </row>
        <row r="745">
          <cell r="A745">
            <v>0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 t="str">
            <v/>
          </cell>
          <cell r="V745" t="e">
            <v>#VALUE!</v>
          </cell>
          <cell r="W745" t="str">
            <v/>
          </cell>
          <cell r="X745" t="str">
            <v/>
          </cell>
          <cell r="Y745" t="str">
            <v/>
          </cell>
          <cell r="Z745" t="str">
            <v/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 t="str">
            <v/>
          </cell>
          <cell r="V746" t="e">
            <v>#VALUE!</v>
          </cell>
          <cell r="W746" t="str">
            <v/>
          </cell>
          <cell r="X746" t="str">
            <v/>
          </cell>
          <cell r="Y746" t="str">
            <v/>
          </cell>
          <cell r="Z746" t="str">
            <v/>
          </cell>
        </row>
        <row r="747">
          <cell r="A747">
            <v>0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/>
          </cell>
          <cell r="V747" t="e">
            <v>#VALUE!</v>
          </cell>
          <cell r="W747" t="str">
            <v/>
          </cell>
          <cell r="X747" t="str">
            <v/>
          </cell>
          <cell r="Y747" t="str">
            <v/>
          </cell>
          <cell r="Z747" t="str">
            <v/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/>
          </cell>
          <cell r="V748" t="e">
            <v>#VALUE!</v>
          </cell>
          <cell r="W748" t="str">
            <v/>
          </cell>
          <cell r="X748" t="str">
            <v/>
          </cell>
          <cell r="Y748" t="str">
            <v/>
          </cell>
          <cell r="Z748" t="str">
            <v/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/>
          </cell>
          <cell r="V749" t="e">
            <v>#VALUE!</v>
          </cell>
          <cell r="W749" t="str">
            <v/>
          </cell>
          <cell r="X749" t="str">
            <v/>
          </cell>
          <cell r="Y749" t="str">
            <v/>
          </cell>
          <cell r="Z749" t="str">
            <v/>
          </cell>
        </row>
        <row r="750">
          <cell r="A750">
            <v>0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/>
          </cell>
          <cell r="V750" t="e">
            <v>#VALUE!</v>
          </cell>
          <cell r="W750" t="str">
            <v/>
          </cell>
          <cell r="X750" t="str">
            <v/>
          </cell>
          <cell r="Y750" t="str">
            <v/>
          </cell>
          <cell r="Z750" t="str">
            <v/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/>
          </cell>
          <cell r="V751" t="e">
            <v>#VALUE!</v>
          </cell>
          <cell r="W751" t="str">
            <v/>
          </cell>
          <cell r="X751" t="str">
            <v/>
          </cell>
          <cell r="Y751" t="str">
            <v/>
          </cell>
          <cell r="Z751" t="str">
            <v/>
          </cell>
        </row>
        <row r="752">
          <cell r="A752">
            <v>0</v>
          </cell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/>
          </cell>
          <cell r="V752" t="e">
            <v>#VALUE!</v>
          </cell>
          <cell r="W752" t="str">
            <v/>
          </cell>
          <cell r="X752" t="str">
            <v/>
          </cell>
          <cell r="Y752" t="str">
            <v/>
          </cell>
          <cell r="Z752" t="str">
            <v/>
          </cell>
        </row>
        <row r="753">
          <cell r="A753">
            <v>0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/>
          </cell>
          <cell r="V753" t="e">
            <v>#VALUE!</v>
          </cell>
          <cell r="W753" t="str">
            <v/>
          </cell>
          <cell r="X753" t="str">
            <v/>
          </cell>
          <cell r="Y753" t="str">
            <v/>
          </cell>
          <cell r="Z753" t="str">
            <v/>
          </cell>
        </row>
        <row r="754">
          <cell r="A754">
            <v>0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/>
          </cell>
          <cell r="V754" t="e">
            <v>#VALUE!</v>
          </cell>
          <cell r="W754" t="str">
            <v/>
          </cell>
          <cell r="X754" t="str">
            <v/>
          </cell>
          <cell r="Y754" t="str">
            <v/>
          </cell>
          <cell r="Z754" t="str">
            <v/>
          </cell>
        </row>
        <row r="755">
          <cell r="A755">
            <v>0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/>
          </cell>
          <cell r="V755" t="e">
            <v>#VALUE!</v>
          </cell>
          <cell r="W755" t="str">
            <v/>
          </cell>
          <cell r="X755" t="str">
            <v/>
          </cell>
          <cell r="Y755" t="str">
            <v/>
          </cell>
          <cell r="Z755" t="str">
            <v/>
          </cell>
        </row>
        <row r="756">
          <cell r="A756">
            <v>0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 t="str">
            <v/>
          </cell>
          <cell r="V756" t="e">
            <v>#VALUE!</v>
          </cell>
          <cell r="W756" t="str">
            <v/>
          </cell>
          <cell r="X756" t="str">
            <v/>
          </cell>
          <cell r="Y756" t="str">
            <v/>
          </cell>
          <cell r="Z756" t="str">
            <v/>
          </cell>
        </row>
        <row r="757">
          <cell r="A757">
            <v>0</v>
          </cell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 t="str">
            <v/>
          </cell>
          <cell r="V757" t="e">
            <v>#VALUE!</v>
          </cell>
          <cell r="W757" t="str">
            <v/>
          </cell>
          <cell r="X757" t="str">
            <v/>
          </cell>
          <cell r="Y757" t="str">
            <v/>
          </cell>
          <cell r="Z757" t="str">
            <v/>
          </cell>
        </row>
        <row r="758">
          <cell r="A758">
            <v>0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 t="str">
            <v/>
          </cell>
          <cell r="V758" t="e">
            <v>#VALUE!</v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</row>
        <row r="759">
          <cell r="A759">
            <v>0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 t="str">
            <v/>
          </cell>
          <cell r="V759" t="e">
            <v>#VALUE!</v>
          </cell>
          <cell r="W759" t="str">
            <v/>
          </cell>
          <cell r="X759" t="str">
            <v/>
          </cell>
          <cell r="Y759" t="str">
            <v/>
          </cell>
          <cell r="Z759" t="str">
            <v/>
          </cell>
        </row>
        <row r="760">
          <cell r="A760">
            <v>0</v>
          </cell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/>
          </cell>
          <cell r="V760" t="e">
            <v>#VALUE!</v>
          </cell>
          <cell r="W760" t="str">
            <v/>
          </cell>
          <cell r="X760" t="str">
            <v/>
          </cell>
          <cell r="Y760" t="str">
            <v/>
          </cell>
          <cell r="Z760" t="str">
            <v/>
          </cell>
        </row>
        <row r="761">
          <cell r="A761">
            <v>0</v>
          </cell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/>
          </cell>
          <cell r="V761" t="e">
            <v>#VALUE!</v>
          </cell>
          <cell r="W761" t="str">
            <v/>
          </cell>
          <cell r="X761" t="str">
            <v/>
          </cell>
          <cell r="Y761" t="str">
            <v/>
          </cell>
          <cell r="Z761" t="str">
            <v/>
          </cell>
        </row>
        <row r="762">
          <cell r="A762">
            <v>0</v>
          </cell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/>
          </cell>
          <cell r="V762" t="e">
            <v>#VALUE!</v>
          </cell>
          <cell r="W762" t="str">
            <v/>
          </cell>
          <cell r="X762" t="str">
            <v/>
          </cell>
          <cell r="Y762" t="str">
            <v/>
          </cell>
          <cell r="Z762" t="str">
            <v/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/>
          </cell>
          <cell r="V763" t="e">
            <v>#VALUE!</v>
          </cell>
          <cell r="W763" t="str">
            <v/>
          </cell>
          <cell r="X763" t="str">
            <v/>
          </cell>
          <cell r="Y763" t="str">
            <v/>
          </cell>
          <cell r="Z763" t="str">
            <v/>
          </cell>
        </row>
        <row r="764">
          <cell r="A764">
            <v>0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/>
          </cell>
          <cell r="V764" t="e">
            <v>#VALUE!</v>
          </cell>
          <cell r="W764" t="str">
            <v/>
          </cell>
          <cell r="X764" t="str">
            <v/>
          </cell>
          <cell r="Y764" t="str">
            <v/>
          </cell>
          <cell r="Z764" t="str">
            <v/>
          </cell>
        </row>
        <row r="765">
          <cell r="A765">
            <v>0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/>
          </cell>
          <cell r="V765" t="e">
            <v>#VALUE!</v>
          </cell>
          <cell r="W765" t="str">
            <v/>
          </cell>
          <cell r="X765" t="str">
            <v/>
          </cell>
          <cell r="Y765" t="str">
            <v/>
          </cell>
          <cell r="Z765" t="str">
            <v/>
          </cell>
        </row>
        <row r="766">
          <cell r="A766">
            <v>0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/>
          </cell>
          <cell r="V766" t="e">
            <v>#VALUE!</v>
          </cell>
          <cell r="W766" t="str">
            <v/>
          </cell>
          <cell r="X766" t="str">
            <v/>
          </cell>
          <cell r="Y766" t="str">
            <v/>
          </cell>
          <cell r="Z766" t="str">
            <v/>
          </cell>
        </row>
        <row r="767">
          <cell r="A767">
            <v>0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/>
          </cell>
          <cell r="V767" t="e">
            <v>#VALUE!</v>
          </cell>
          <cell r="W767" t="str">
            <v/>
          </cell>
          <cell r="X767" t="str">
            <v/>
          </cell>
          <cell r="Y767" t="str">
            <v/>
          </cell>
          <cell r="Z767" t="str">
            <v/>
          </cell>
        </row>
        <row r="768">
          <cell r="A768">
            <v>0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 t="str">
            <v/>
          </cell>
          <cell r="V768" t="e">
            <v>#VALUE!</v>
          </cell>
          <cell r="W768" t="str">
            <v/>
          </cell>
          <cell r="X768" t="str">
            <v/>
          </cell>
          <cell r="Y768" t="str">
            <v/>
          </cell>
          <cell r="Z768" t="str">
            <v/>
          </cell>
        </row>
        <row r="769">
          <cell r="A769">
            <v>0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 t="str">
            <v/>
          </cell>
          <cell r="V769" t="e">
            <v>#VALUE!</v>
          </cell>
          <cell r="W769" t="str">
            <v/>
          </cell>
          <cell r="X769" t="str">
            <v/>
          </cell>
          <cell r="Y769" t="str">
            <v/>
          </cell>
          <cell r="Z769" t="str">
            <v/>
          </cell>
        </row>
        <row r="770">
          <cell r="A770">
            <v>0</v>
          </cell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 t="str">
            <v/>
          </cell>
          <cell r="V770" t="e">
            <v>#VALUE!</v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</row>
        <row r="771">
          <cell r="A771">
            <v>0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/>
          </cell>
          <cell r="V771" t="e">
            <v>#VALUE!</v>
          </cell>
          <cell r="W771" t="str">
            <v/>
          </cell>
          <cell r="X771" t="str">
            <v/>
          </cell>
          <cell r="Y771" t="str">
            <v/>
          </cell>
          <cell r="Z771" t="str">
            <v/>
          </cell>
        </row>
        <row r="772">
          <cell r="A772">
            <v>0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/>
          </cell>
          <cell r="V772" t="e">
            <v>#VALUE!</v>
          </cell>
          <cell r="W772" t="str">
            <v/>
          </cell>
          <cell r="X772" t="str">
            <v/>
          </cell>
          <cell r="Y772" t="str">
            <v/>
          </cell>
          <cell r="Z772" t="str">
            <v/>
          </cell>
        </row>
        <row r="773">
          <cell r="A773">
            <v>0</v>
          </cell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/>
          </cell>
          <cell r="V773" t="e">
            <v>#VALUE!</v>
          </cell>
          <cell r="W773" t="str">
            <v/>
          </cell>
          <cell r="X773" t="str">
            <v/>
          </cell>
          <cell r="Y773" t="str">
            <v/>
          </cell>
          <cell r="Z773" t="str">
            <v/>
          </cell>
        </row>
        <row r="774">
          <cell r="A774">
            <v>0</v>
          </cell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/>
          </cell>
          <cell r="V774" t="e">
            <v>#VALUE!</v>
          </cell>
          <cell r="W774" t="str">
            <v/>
          </cell>
          <cell r="X774" t="str">
            <v/>
          </cell>
          <cell r="Y774" t="str">
            <v/>
          </cell>
          <cell r="Z774" t="str">
            <v/>
          </cell>
        </row>
        <row r="775">
          <cell r="A775">
            <v>0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/>
          </cell>
          <cell r="V775" t="e">
            <v>#VALUE!</v>
          </cell>
          <cell r="W775" t="str">
            <v/>
          </cell>
          <cell r="X775" t="str">
            <v/>
          </cell>
          <cell r="Y775" t="str">
            <v/>
          </cell>
          <cell r="Z775" t="str">
            <v/>
          </cell>
        </row>
        <row r="776">
          <cell r="A776">
            <v>0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/>
          </cell>
          <cell r="V776" t="e">
            <v>#VALUE!</v>
          </cell>
          <cell r="W776" t="str">
            <v/>
          </cell>
          <cell r="X776" t="str">
            <v/>
          </cell>
          <cell r="Y776" t="str">
            <v/>
          </cell>
          <cell r="Z776" t="str">
            <v/>
          </cell>
        </row>
        <row r="777">
          <cell r="A777">
            <v>0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/>
          </cell>
          <cell r="V777" t="e">
            <v>#VALUE!</v>
          </cell>
          <cell r="W777" t="str">
            <v/>
          </cell>
          <cell r="X777" t="str">
            <v/>
          </cell>
          <cell r="Y777" t="str">
            <v/>
          </cell>
          <cell r="Z777" t="str">
            <v/>
          </cell>
        </row>
        <row r="778">
          <cell r="A778">
            <v>0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/>
          </cell>
          <cell r="V778" t="e">
            <v>#VALUE!</v>
          </cell>
          <cell r="W778" t="str">
            <v/>
          </cell>
          <cell r="X778" t="str">
            <v/>
          </cell>
          <cell r="Y778" t="str">
            <v/>
          </cell>
          <cell r="Z778" t="str">
            <v/>
          </cell>
        </row>
        <row r="779">
          <cell r="A779">
            <v>0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/>
          </cell>
          <cell r="V779" t="e">
            <v>#VALUE!</v>
          </cell>
          <cell r="W779" t="str">
            <v/>
          </cell>
          <cell r="X779" t="str">
            <v/>
          </cell>
          <cell r="Y779" t="str">
            <v/>
          </cell>
          <cell r="Z779" t="str">
            <v/>
          </cell>
        </row>
        <row r="780">
          <cell r="A780">
            <v>0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 t="str">
            <v/>
          </cell>
          <cell r="V780" t="e">
            <v>#VALUE!</v>
          </cell>
          <cell r="W780" t="str">
            <v/>
          </cell>
          <cell r="X780" t="str">
            <v/>
          </cell>
          <cell r="Y780" t="str">
            <v/>
          </cell>
          <cell r="Z780" t="str">
            <v/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 t="str">
            <v/>
          </cell>
          <cell r="V781" t="e">
            <v>#VALUE!</v>
          </cell>
          <cell r="W781" t="str">
            <v/>
          </cell>
          <cell r="X781" t="str">
            <v/>
          </cell>
          <cell r="Y781" t="str">
            <v/>
          </cell>
          <cell r="Z781" t="str">
            <v/>
          </cell>
        </row>
        <row r="782">
          <cell r="A782">
            <v>0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 t="str">
            <v/>
          </cell>
          <cell r="V782" t="e">
            <v>#VALUE!</v>
          </cell>
          <cell r="W782" t="str">
            <v/>
          </cell>
          <cell r="X782" t="str">
            <v/>
          </cell>
          <cell r="Y782" t="str">
            <v/>
          </cell>
          <cell r="Z782" t="str">
            <v/>
          </cell>
        </row>
        <row r="783">
          <cell r="A783">
            <v>0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/>
          </cell>
          <cell r="V783" t="e">
            <v>#VALUE!</v>
          </cell>
          <cell r="W783" t="str">
            <v/>
          </cell>
          <cell r="X783" t="str">
            <v/>
          </cell>
          <cell r="Y783" t="str">
            <v/>
          </cell>
          <cell r="Z783" t="str">
            <v/>
          </cell>
        </row>
        <row r="784">
          <cell r="A784">
            <v>0</v>
          </cell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/>
          </cell>
          <cell r="V784" t="e">
            <v>#VALUE!</v>
          </cell>
          <cell r="W784" t="str">
            <v/>
          </cell>
          <cell r="X784" t="str">
            <v/>
          </cell>
          <cell r="Y784" t="str">
            <v/>
          </cell>
          <cell r="Z784" t="str">
            <v/>
          </cell>
        </row>
        <row r="785">
          <cell r="A785">
            <v>0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/>
          </cell>
          <cell r="V785" t="e">
            <v>#VALUE!</v>
          </cell>
          <cell r="W785" t="str">
            <v/>
          </cell>
          <cell r="X785" t="str">
            <v/>
          </cell>
          <cell r="Y785" t="str">
            <v/>
          </cell>
          <cell r="Z785" t="str">
            <v/>
          </cell>
        </row>
        <row r="786">
          <cell r="A786">
            <v>0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/>
          </cell>
          <cell r="V786" t="e">
            <v>#VALUE!</v>
          </cell>
          <cell r="W786" t="str">
            <v/>
          </cell>
          <cell r="X786" t="str">
            <v/>
          </cell>
          <cell r="Y786" t="str">
            <v/>
          </cell>
          <cell r="Z786" t="str">
            <v/>
          </cell>
        </row>
        <row r="787">
          <cell r="A787">
            <v>0</v>
          </cell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/>
          </cell>
          <cell r="V787" t="e">
            <v>#VALUE!</v>
          </cell>
          <cell r="W787" t="str">
            <v/>
          </cell>
          <cell r="X787" t="str">
            <v/>
          </cell>
          <cell r="Y787" t="str">
            <v/>
          </cell>
          <cell r="Z787" t="str">
            <v/>
          </cell>
        </row>
        <row r="788">
          <cell r="A788">
            <v>0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/>
          </cell>
          <cell r="V788" t="e">
            <v>#VALUE!</v>
          </cell>
          <cell r="W788" t="str">
            <v/>
          </cell>
          <cell r="X788" t="str">
            <v/>
          </cell>
          <cell r="Y788" t="str">
            <v/>
          </cell>
          <cell r="Z788" t="str">
            <v/>
          </cell>
        </row>
        <row r="789">
          <cell r="A789">
            <v>0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/>
          </cell>
          <cell r="V789" t="e">
            <v>#VALUE!</v>
          </cell>
          <cell r="W789" t="str">
            <v/>
          </cell>
          <cell r="X789" t="str">
            <v/>
          </cell>
          <cell r="Y789" t="str">
            <v/>
          </cell>
          <cell r="Z789" t="str">
            <v/>
          </cell>
        </row>
        <row r="790">
          <cell r="A790">
            <v>0</v>
          </cell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/>
          </cell>
          <cell r="V790" t="e">
            <v>#VALUE!</v>
          </cell>
          <cell r="W790" t="str">
            <v/>
          </cell>
          <cell r="X790" t="str">
            <v/>
          </cell>
          <cell r="Y790" t="str">
            <v/>
          </cell>
          <cell r="Z790" t="str">
            <v/>
          </cell>
        </row>
        <row r="791">
          <cell r="A791">
            <v>0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/>
          </cell>
          <cell r="V791" t="e">
            <v>#VALUE!</v>
          </cell>
          <cell r="W791" t="str">
            <v/>
          </cell>
          <cell r="X791" t="str">
            <v/>
          </cell>
          <cell r="Y791" t="str">
            <v/>
          </cell>
          <cell r="Z791" t="str">
            <v/>
          </cell>
        </row>
        <row r="792">
          <cell r="A792">
            <v>0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 t="str">
            <v/>
          </cell>
          <cell r="V792" t="e">
            <v>#VALUE!</v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</row>
        <row r="793">
          <cell r="A793">
            <v>0</v>
          </cell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 t="str">
            <v/>
          </cell>
          <cell r="V793" t="e">
            <v>#VALUE!</v>
          </cell>
          <cell r="W793" t="str">
            <v/>
          </cell>
          <cell r="X793" t="str">
            <v/>
          </cell>
          <cell r="Y793" t="str">
            <v/>
          </cell>
          <cell r="Z793" t="str">
            <v/>
          </cell>
        </row>
        <row r="794">
          <cell r="A794">
            <v>0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 t="str">
            <v/>
          </cell>
          <cell r="V794" t="e">
            <v>#VALUE!</v>
          </cell>
          <cell r="W794" t="str">
            <v/>
          </cell>
          <cell r="X794" t="str">
            <v/>
          </cell>
          <cell r="Y794" t="str">
            <v/>
          </cell>
          <cell r="Z794" t="str">
            <v/>
          </cell>
        </row>
        <row r="795">
          <cell r="A795">
            <v>0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/>
          </cell>
          <cell r="V795" t="e">
            <v>#VALUE!</v>
          </cell>
          <cell r="W795" t="str">
            <v/>
          </cell>
          <cell r="X795" t="str">
            <v/>
          </cell>
          <cell r="Y795" t="str">
            <v/>
          </cell>
          <cell r="Z795" t="str">
            <v/>
          </cell>
        </row>
        <row r="796">
          <cell r="A796">
            <v>0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/>
          </cell>
          <cell r="V796" t="e">
            <v>#VALUE!</v>
          </cell>
          <cell r="W796" t="str">
            <v/>
          </cell>
          <cell r="X796" t="str">
            <v/>
          </cell>
          <cell r="Y796" t="str">
            <v/>
          </cell>
          <cell r="Z796" t="str">
            <v/>
          </cell>
        </row>
        <row r="797">
          <cell r="A797">
            <v>0</v>
          </cell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/>
          </cell>
          <cell r="V797" t="e">
            <v>#VALUE!</v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</row>
        <row r="798">
          <cell r="A798">
            <v>0</v>
          </cell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/>
          </cell>
          <cell r="V798" t="e">
            <v>#VALUE!</v>
          </cell>
          <cell r="W798" t="str">
            <v/>
          </cell>
          <cell r="X798" t="str">
            <v/>
          </cell>
          <cell r="Y798" t="str">
            <v/>
          </cell>
          <cell r="Z798" t="str">
            <v/>
          </cell>
        </row>
        <row r="799">
          <cell r="A799">
            <v>0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/>
          </cell>
          <cell r="V799" t="e">
            <v>#VALUE!</v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/>
          </cell>
          <cell r="V800" t="e">
            <v>#VALUE!</v>
          </cell>
          <cell r="W800" t="str">
            <v/>
          </cell>
          <cell r="X800" t="str">
            <v/>
          </cell>
          <cell r="Y800" t="str">
            <v/>
          </cell>
          <cell r="Z800" t="str">
            <v/>
          </cell>
        </row>
        <row r="801">
          <cell r="A801">
            <v>0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/>
          </cell>
          <cell r="V801" t="e">
            <v>#VALUE!</v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/>
          </cell>
          <cell r="V802" t="e">
            <v>#VALUE!</v>
          </cell>
          <cell r="W802" t="str">
            <v/>
          </cell>
          <cell r="X802" t="str">
            <v/>
          </cell>
          <cell r="Y802" t="str">
            <v/>
          </cell>
          <cell r="Z802" t="str">
            <v/>
          </cell>
        </row>
        <row r="803">
          <cell r="A803">
            <v>0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/>
          </cell>
          <cell r="V803" t="e">
            <v>#VALUE!</v>
          </cell>
          <cell r="W803" t="str">
            <v/>
          </cell>
          <cell r="X803" t="str">
            <v/>
          </cell>
          <cell r="Y803" t="str">
            <v/>
          </cell>
          <cell r="Z803" t="str">
            <v/>
          </cell>
        </row>
        <row r="804">
          <cell r="A804">
            <v>0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 t="str">
            <v/>
          </cell>
          <cell r="V804" t="e">
            <v>#VALUE!</v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</row>
        <row r="805">
          <cell r="A805">
            <v>0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 t="str">
            <v/>
          </cell>
          <cell r="V805" t="e">
            <v>#VALUE!</v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</row>
        <row r="806">
          <cell r="A806">
            <v>0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 t="str">
            <v/>
          </cell>
          <cell r="V806" t="e">
            <v>#VALUE!</v>
          </cell>
          <cell r="W806" t="str">
            <v/>
          </cell>
          <cell r="X806" t="str">
            <v/>
          </cell>
          <cell r="Y806" t="str">
            <v/>
          </cell>
          <cell r="Z806" t="str">
            <v/>
          </cell>
        </row>
        <row r="807">
          <cell r="A807">
            <v>0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 t="str">
            <v/>
          </cell>
          <cell r="V807" t="e">
            <v>#VALUE!</v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</row>
        <row r="808">
          <cell r="A808">
            <v>0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 t="str">
            <v/>
          </cell>
          <cell r="V808" t="e">
            <v>#VALUE!</v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</row>
        <row r="809">
          <cell r="A809">
            <v>0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 t="str">
            <v/>
          </cell>
          <cell r="V809" t="e">
            <v>#VALUE!</v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</row>
        <row r="810">
          <cell r="A810">
            <v>0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 t="str">
            <v/>
          </cell>
          <cell r="V810" t="e">
            <v>#VALUE!</v>
          </cell>
          <cell r="W810" t="str">
            <v/>
          </cell>
          <cell r="X810" t="str">
            <v/>
          </cell>
          <cell r="Y810" t="str">
            <v/>
          </cell>
          <cell r="Z810" t="str">
            <v/>
          </cell>
        </row>
        <row r="811">
          <cell r="A811">
            <v>0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/>
          </cell>
          <cell r="V811" t="e">
            <v>#VALUE!</v>
          </cell>
          <cell r="W811" t="str">
            <v/>
          </cell>
          <cell r="X811" t="str">
            <v/>
          </cell>
          <cell r="Y811" t="str">
            <v/>
          </cell>
          <cell r="Z811" t="str">
            <v/>
          </cell>
        </row>
        <row r="812">
          <cell r="A812">
            <v>0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/>
          </cell>
          <cell r="V812" t="e">
            <v>#VALUE!</v>
          </cell>
          <cell r="W812" t="str">
            <v/>
          </cell>
          <cell r="X812" t="str">
            <v/>
          </cell>
          <cell r="Y812" t="str">
            <v/>
          </cell>
          <cell r="Z812" t="str">
            <v/>
          </cell>
        </row>
        <row r="813">
          <cell r="A813">
            <v>0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 t="str">
            <v/>
          </cell>
          <cell r="V813" t="e">
            <v>#VALUE!</v>
          </cell>
          <cell r="W813" t="str">
            <v/>
          </cell>
          <cell r="X813" t="str">
            <v/>
          </cell>
          <cell r="Y813" t="str">
            <v/>
          </cell>
          <cell r="Z813" t="str">
            <v/>
          </cell>
        </row>
        <row r="814">
          <cell r="A814">
            <v>0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/>
          </cell>
          <cell r="V814" t="e">
            <v>#VALUE!</v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</row>
        <row r="815">
          <cell r="A815">
            <v>0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/>
          </cell>
          <cell r="V815" t="e">
            <v>#VALUE!</v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</row>
        <row r="816">
          <cell r="A816">
            <v>0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/>
          </cell>
          <cell r="V816" t="e">
            <v>#VALUE!</v>
          </cell>
          <cell r="W816" t="str">
            <v/>
          </cell>
          <cell r="X816" t="str">
            <v/>
          </cell>
          <cell r="Y816" t="str">
            <v/>
          </cell>
          <cell r="Z816" t="str">
            <v/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 t="str">
            <v/>
          </cell>
          <cell r="V817" t="e">
            <v>#VALUE!</v>
          </cell>
          <cell r="W817" t="str">
            <v/>
          </cell>
          <cell r="X817" t="str">
            <v/>
          </cell>
          <cell r="Y817" t="str">
            <v/>
          </cell>
          <cell r="Z817" t="str">
            <v/>
          </cell>
        </row>
        <row r="818">
          <cell r="A818">
            <v>0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 t="str">
            <v/>
          </cell>
          <cell r="V818" t="e">
            <v>#VALUE!</v>
          </cell>
          <cell r="W818" t="str">
            <v/>
          </cell>
          <cell r="X818" t="str">
            <v/>
          </cell>
          <cell r="Y818" t="str">
            <v/>
          </cell>
          <cell r="Z818" t="str">
            <v/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 t="str">
            <v/>
          </cell>
          <cell r="V819" t="e">
            <v>#VALUE!</v>
          </cell>
          <cell r="W819" t="str">
            <v/>
          </cell>
          <cell r="X819" t="str">
            <v/>
          </cell>
          <cell r="Y819" t="str">
            <v/>
          </cell>
          <cell r="Z819" t="str">
            <v/>
          </cell>
        </row>
        <row r="820">
          <cell r="A820">
            <v>0</v>
          </cell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 t="str">
            <v/>
          </cell>
          <cell r="V820" t="e">
            <v>#VALUE!</v>
          </cell>
          <cell r="W820" t="str">
            <v/>
          </cell>
          <cell r="X820" t="str">
            <v/>
          </cell>
          <cell r="Y820" t="str">
            <v/>
          </cell>
          <cell r="Z820" t="str">
            <v/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 t="str">
            <v/>
          </cell>
          <cell r="V821" t="e">
            <v>#VALUE!</v>
          </cell>
          <cell r="W821" t="str">
            <v/>
          </cell>
          <cell r="X821" t="str">
            <v/>
          </cell>
          <cell r="Y821" t="str">
            <v/>
          </cell>
          <cell r="Z821" t="str">
            <v/>
          </cell>
        </row>
        <row r="822">
          <cell r="A822">
            <v>0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/>
          </cell>
          <cell r="V822" t="e">
            <v>#VALUE!</v>
          </cell>
          <cell r="W822" t="str">
            <v/>
          </cell>
          <cell r="X822" t="str">
            <v/>
          </cell>
          <cell r="Y822" t="str">
            <v/>
          </cell>
          <cell r="Z822" t="str">
            <v/>
          </cell>
        </row>
        <row r="823">
          <cell r="A823">
            <v>0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/>
          </cell>
          <cell r="V823" t="e">
            <v>#VALUE!</v>
          </cell>
          <cell r="W823" t="str">
            <v/>
          </cell>
          <cell r="X823" t="str">
            <v/>
          </cell>
          <cell r="Y823" t="str">
            <v/>
          </cell>
          <cell r="Z823" t="str">
            <v/>
          </cell>
        </row>
        <row r="824">
          <cell r="A824">
            <v>0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/>
          </cell>
          <cell r="V824" t="e">
            <v>#VALUE!</v>
          </cell>
          <cell r="W824" t="str">
            <v/>
          </cell>
          <cell r="X824" t="str">
            <v/>
          </cell>
          <cell r="Y824" t="str">
            <v/>
          </cell>
          <cell r="Z824" t="str">
            <v/>
          </cell>
        </row>
        <row r="825">
          <cell r="A825">
            <v>0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/>
          </cell>
          <cell r="V825" t="e">
            <v>#VALUE!</v>
          </cell>
          <cell r="W825" t="str">
            <v/>
          </cell>
          <cell r="X825" t="str">
            <v/>
          </cell>
          <cell r="Y825" t="str">
            <v/>
          </cell>
          <cell r="Z825" t="str">
            <v/>
          </cell>
        </row>
        <row r="826">
          <cell r="A826">
            <v>0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/>
          </cell>
          <cell r="V826" t="e">
            <v>#VALUE!</v>
          </cell>
          <cell r="W826" t="str">
            <v/>
          </cell>
          <cell r="X826" t="str">
            <v/>
          </cell>
          <cell r="Y826" t="str">
            <v/>
          </cell>
          <cell r="Z826" t="str">
            <v/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/>
          </cell>
          <cell r="V827" t="e">
            <v>#VALUE!</v>
          </cell>
          <cell r="W827" t="str">
            <v/>
          </cell>
          <cell r="X827" t="str">
            <v/>
          </cell>
          <cell r="Y827" t="str">
            <v/>
          </cell>
          <cell r="Z827" t="str">
            <v/>
          </cell>
        </row>
        <row r="828">
          <cell r="A828">
            <v>0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/>
          </cell>
          <cell r="V828" t="e">
            <v>#VALUE!</v>
          </cell>
          <cell r="W828" t="str">
            <v/>
          </cell>
          <cell r="X828" t="str">
            <v/>
          </cell>
          <cell r="Y828" t="str">
            <v/>
          </cell>
          <cell r="Z828" t="str">
            <v/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 t="str">
            <v/>
          </cell>
          <cell r="V829" t="e">
            <v>#VALUE!</v>
          </cell>
          <cell r="W829" t="str">
            <v/>
          </cell>
          <cell r="X829" t="str">
            <v/>
          </cell>
          <cell r="Y829" t="str">
            <v/>
          </cell>
          <cell r="Z829" t="str">
            <v/>
          </cell>
        </row>
        <row r="830">
          <cell r="A830">
            <v>0</v>
          </cell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 t="str">
            <v/>
          </cell>
          <cell r="V830" t="e">
            <v>#VALUE!</v>
          </cell>
          <cell r="W830" t="str">
            <v/>
          </cell>
          <cell r="X830" t="str">
            <v/>
          </cell>
          <cell r="Y830" t="str">
            <v/>
          </cell>
          <cell r="Z830" t="str">
            <v/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 t="str">
            <v/>
          </cell>
          <cell r="V831" t="e">
            <v>#VALUE!</v>
          </cell>
          <cell r="W831" t="str">
            <v/>
          </cell>
          <cell r="X831" t="str">
            <v/>
          </cell>
          <cell r="Y831" t="str">
            <v/>
          </cell>
          <cell r="Z831" t="str">
            <v/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 t="str">
            <v/>
          </cell>
          <cell r="V832" t="e">
            <v>#VALUE!</v>
          </cell>
          <cell r="W832" t="str">
            <v/>
          </cell>
          <cell r="X832" t="str">
            <v/>
          </cell>
          <cell r="Y832" t="str">
            <v/>
          </cell>
          <cell r="Z832" t="str">
            <v/>
          </cell>
        </row>
        <row r="833">
          <cell r="A833">
            <v>0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/>
          </cell>
          <cell r="V833" t="e">
            <v>#VALUE!</v>
          </cell>
          <cell r="W833" t="str">
            <v/>
          </cell>
          <cell r="X833" t="str">
            <v/>
          </cell>
          <cell r="Y833" t="str">
            <v/>
          </cell>
          <cell r="Z833" t="str">
            <v/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/>
          </cell>
          <cell r="V834" t="e">
            <v>#VALUE!</v>
          </cell>
          <cell r="W834" t="str">
            <v/>
          </cell>
          <cell r="X834" t="str">
            <v/>
          </cell>
          <cell r="Y834" t="str">
            <v/>
          </cell>
          <cell r="Z834" t="str">
            <v/>
          </cell>
        </row>
        <row r="835">
          <cell r="A835">
            <v>0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/>
          </cell>
          <cell r="V835" t="e">
            <v>#VALUE!</v>
          </cell>
          <cell r="W835" t="str">
            <v/>
          </cell>
          <cell r="X835" t="str">
            <v/>
          </cell>
          <cell r="Y835" t="str">
            <v/>
          </cell>
          <cell r="Z835" t="str">
            <v/>
          </cell>
        </row>
        <row r="836">
          <cell r="A836">
            <v>0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/>
          </cell>
          <cell r="V836" t="e">
            <v>#VALUE!</v>
          </cell>
          <cell r="W836" t="str">
            <v/>
          </cell>
          <cell r="X836" t="str">
            <v/>
          </cell>
          <cell r="Y836" t="str">
            <v/>
          </cell>
          <cell r="Z836" t="str">
            <v/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/>
          </cell>
          <cell r="V837" t="e">
            <v>#VALUE!</v>
          </cell>
          <cell r="W837" t="str">
            <v/>
          </cell>
          <cell r="X837" t="str">
            <v/>
          </cell>
          <cell r="Y837" t="str">
            <v/>
          </cell>
          <cell r="Z837" t="str">
            <v/>
          </cell>
        </row>
        <row r="838">
          <cell r="A838">
            <v>0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/>
          </cell>
          <cell r="V838" t="e">
            <v>#VALUE!</v>
          </cell>
          <cell r="W838" t="str">
            <v/>
          </cell>
          <cell r="X838" t="str">
            <v/>
          </cell>
          <cell r="Y838" t="str">
            <v/>
          </cell>
          <cell r="Z838" t="str">
            <v/>
          </cell>
        </row>
        <row r="839">
          <cell r="A839">
            <v>0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/>
          </cell>
          <cell r="V839" t="e">
            <v>#VALUE!</v>
          </cell>
          <cell r="W839" t="str">
            <v/>
          </cell>
          <cell r="X839" t="str">
            <v/>
          </cell>
          <cell r="Y839" t="str">
            <v/>
          </cell>
          <cell r="Z839" t="str">
            <v/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/>
          </cell>
          <cell r="V840" t="e">
            <v>#VALUE!</v>
          </cell>
          <cell r="W840" t="str">
            <v/>
          </cell>
          <cell r="X840" t="str">
            <v/>
          </cell>
          <cell r="Y840" t="str">
            <v/>
          </cell>
          <cell r="Z840" t="str">
            <v/>
          </cell>
        </row>
        <row r="841">
          <cell r="A841">
            <v>0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 t="str">
            <v/>
          </cell>
          <cell r="V841" t="e">
            <v>#VALUE!</v>
          </cell>
          <cell r="W841" t="str">
            <v/>
          </cell>
          <cell r="X841" t="str">
            <v/>
          </cell>
          <cell r="Y841" t="str">
            <v/>
          </cell>
          <cell r="Z841" t="str">
            <v/>
          </cell>
        </row>
        <row r="842">
          <cell r="A842">
            <v>0</v>
          </cell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 t="str">
            <v/>
          </cell>
          <cell r="V842" t="e">
            <v>#VALUE!</v>
          </cell>
          <cell r="W842" t="str">
            <v/>
          </cell>
          <cell r="X842" t="str">
            <v/>
          </cell>
          <cell r="Y842" t="str">
            <v/>
          </cell>
          <cell r="Z842" t="str">
            <v/>
          </cell>
        </row>
        <row r="843">
          <cell r="A843">
            <v>0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 t="str">
            <v/>
          </cell>
          <cell r="V843" t="e">
            <v>#VALUE!</v>
          </cell>
          <cell r="W843" t="str">
            <v/>
          </cell>
          <cell r="X843" t="str">
            <v/>
          </cell>
          <cell r="Y843" t="str">
            <v/>
          </cell>
          <cell r="Z843" t="str">
            <v/>
          </cell>
        </row>
        <row r="844">
          <cell r="A844">
            <v>0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 t="str">
            <v/>
          </cell>
          <cell r="V844" t="e">
            <v>#VALUE!</v>
          </cell>
          <cell r="W844" t="str">
            <v/>
          </cell>
          <cell r="X844" t="str">
            <v/>
          </cell>
          <cell r="Y844" t="str">
            <v/>
          </cell>
          <cell r="Z844" t="str">
            <v/>
          </cell>
        </row>
        <row r="845">
          <cell r="A845">
            <v>0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 t="str">
            <v/>
          </cell>
          <cell r="V845" t="e">
            <v>#VALUE!</v>
          </cell>
          <cell r="W845" t="str">
            <v/>
          </cell>
          <cell r="X845" t="str">
            <v/>
          </cell>
          <cell r="Y845" t="str">
            <v/>
          </cell>
          <cell r="Z845" t="str">
            <v/>
          </cell>
        </row>
        <row r="846">
          <cell r="A846">
            <v>0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 t="str">
            <v/>
          </cell>
          <cell r="V846" t="e">
            <v>#VALUE!</v>
          </cell>
          <cell r="W846" t="str">
            <v/>
          </cell>
          <cell r="X846" t="str">
            <v/>
          </cell>
          <cell r="Y846" t="str">
            <v/>
          </cell>
          <cell r="Z846" t="str">
            <v/>
          </cell>
        </row>
        <row r="847">
          <cell r="A847">
            <v>0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 t="str">
            <v/>
          </cell>
          <cell r="V847" t="e">
            <v>#VALUE!</v>
          </cell>
          <cell r="W847" t="str">
            <v/>
          </cell>
          <cell r="X847" t="str">
            <v/>
          </cell>
          <cell r="Y847" t="str">
            <v/>
          </cell>
          <cell r="Z847" t="str">
            <v/>
          </cell>
        </row>
        <row r="848">
          <cell r="A848">
            <v>0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 t="str">
            <v/>
          </cell>
          <cell r="V848" t="e">
            <v>#VALUE!</v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</row>
        <row r="849">
          <cell r="A849">
            <v>0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 t="str">
            <v/>
          </cell>
          <cell r="V849" t="e">
            <v>#VALUE!</v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</row>
        <row r="850">
          <cell r="A850">
            <v>0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 t="str">
            <v/>
          </cell>
          <cell r="V850" t="e">
            <v>#VALUE!</v>
          </cell>
          <cell r="W850" t="str">
            <v/>
          </cell>
          <cell r="X850" t="str">
            <v/>
          </cell>
          <cell r="Y850" t="str">
            <v/>
          </cell>
          <cell r="Z850" t="str">
            <v/>
          </cell>
        </row>
        <row r="851">
          <cell r="A851">
            <v>0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/>
          </cell>
          <cell r="V851" t="e">
            <v>#VALUE!</v>
          </cell>
          <cell r="W851" t="str">
            <v/>
          </cell>
          <cell r="X851" t="str">
            <v/>
          </cell>
          <cell r="Y851" t="str">
            <v/>
          </cell>
          <cell r="Z851" t="str">
            <v/>
          </cell>
        </row>
        <row r="852">
          <cell r="A852">
            <v>0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/>
          </cell>
          <cell r="V852" t="e">
            <v>#VALUE!</v>
          </cell>
          <cell r="W852" t="str">
            <v/>
          </cell>
          <cell r="X852" t="str">
            <v/>
          </cell>
          <cell r="Y852" t="str">
            <v/>
          </cell>
          <cell r="Z852" t="str">
            <v/>
          </cell>
        </row>
        <row r="853">
          <cell r="A853">
            <v>0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 t="str">
            <v/>
          </cell>
          <cell r="V853" t="e">
            <v>#VALUE!</v>
          </cell>
          <cell r="W853" t="str">
            <v/>
          </cell>
          <cell r="X853" t="str">
            <v/>
          </cell>
          <cell r="Y853" t="str">
            <v/>
          </cell>
          <cell r="Z853" t="str">
            <v/>
          </cell>
        </row>
        <row r="854">
          <cell r="A854">
            <v>0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 t="str">
            <v/>
          </cell>
          <cell r="V854" t="e">
            <v>#VALUE!</v>
          </cell>
          <cell r="W854" t="str">
            <v/>
          </cell>
          <cell r="X854" t="str">
            <v/>
          </cell>
          <cell r="Y854" t="str">
            <v/>
          </cell>
          <cell r="Z854" t="str">
            <v/>
          </cell>
        </row>
        <row r="855">
          <cell r="A855">
            <v>0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 t="str">
            <v/>
          </cell>
          <cell r="V855" t="e">
            <v>#VALUE!</v>
          </cell>
          <cell r="W855" t="str">
            <v/>
          </cell>
          <cell r="X855" t="str">
            <v/>
          </cell>
          <cell r="Y855" t="str">
            <v/>
          </cell>
          <cell r="Z855" t="str">
            <v/>
          </cell>
        </row>
        <row r="856">
          <cell r="A856">
            <v>0</v>
          </cell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 t="str">
            <v/>
          </cell>
          <cell r="V856" t="e">
            <v>#VALUE!</v>
          </cell>
          <cell r="W856" t="str">
            <v/>
          </cell>
          <cell r="X856" t="str">
            <v/>
          </cell>
          <cell r="Y856" t="str">
            <v/>
          </cell>
          <cell r="Z856" t="str">
            <v/>
          </cell>
        </row>
        <row r="857">
          <cell r="A857">
            <v>0</v>
          </cell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/>
          </cell>
          <cell r="V857" t="e">
            <v>#VALUE!</v>
          </cell>
          <cell r="W857" t="str">
            <v/>
          </cell>
          <cell r="X857" t="str">
            <v/>
          </cell>
          <cell r="Y857" t="str">
            <v/>
          </cell>
          <cell r="Z857" t="str">
            <v/>
          </cell>
        </row>
        <row r="858">
          <cell r="A858">
            <v>0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/>
          </cell>
          <cell r="V858" t="e">
            <v>#VALUE!</v>
          </cell>
          <cell r="W858" t="str">
            <v/>
          </cell>
          <cell r="X858" t="str">
            <v/>
          </cell>
          <cell r="Y858" t="str">
            <v/>
          </cell>
          <cell r="Z858" t="str">
            <v/>
          </cell>
        </row>
        <row r="859">
          <cell r="A859">
            <v>0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/>
          </cell>
          <cell r="V859" t="e">
            <v>#VALUE!</v>
          </cell>
          <cell r="W859" t="str">
            <v/>
          </cell>
          <cell r="X859" t="str">
            <v/>
          </cell>
          <cell r="Y859" t="str">
            <v/>
          </cell>
          <cell r="Z859" t="str">
            <v/>
          </cell>
        </row>
        <row r="860">
          <cell r="A860">
            <v>0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/>
          </cell>
          <cell r="V860" t="e">
            <v>#VALUE!</v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</row>
        <row r="861">
          <cell r="A861">
            <v>0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/>
          </cell>
          <cell r="V861" t="e">
            <v>#VALUE!</v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</row>
        <row r="862">
          <cell r="A862">
            <v>0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/>
          </cell>
          <cell r="V862" t="e">
            <v>#VALUE!</v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</row>
        <row r="863">
          <cell r="A863">
            <v>0</v>
          </cell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/>
          </cell>
          <cell r="V863" t="e">
            <v>#VALUE!</v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</row>
        <row r="864">
          <cell r="A864">
            <v>0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/>
          </cell>
          <cell r="V864" t="e">
            <v>#VALUE!</v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</row>
        <row r="865">
          <cell r="A865">
            <v>0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 t="str">
            <v/>
          </cell>
          <cell r="V865" t="e">
            <v>#VALUE!</v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</row>
        <row r="866">
          <cell r="A866">
            <v>0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 t="str">
            <v/>
          </cell>
          <cell r="V866" t="e">
            <v>#VALUE!</v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</row>
        <row r="867">
          <cell r="A867">
            <v>0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 t="str">
            <v/>
          </cell>
          <cell r="V867" t="e">
            <v>#VALUE!</v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</row>
        <row r="868">
          <cell r="A868">
            <v>0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/>
          </cell>
          <cell r="V868" t="e">
            <v>#VALUE!</v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</row>
        <row r="869">
          <cell r="A869">
            <v>0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/>
          </cell>
          <cell r="V869" t="e">
            <v>#VALUE!</v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</row>
        <row r="870">
          <cell r="A870">
            <v>0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/>
          </cell>
          <cell r="V870" t="e">
            <v>#VALUE!</v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</row>
        <row r="871">
          <cell r="A871">
            <v>0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/>
          </cell>
          <cell r="V871" t="e">
            <v>#VALUE!</v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</row>
        <row r="872">
          <cell r="A872">
            <v>0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/>
          </cell>
          <cell r="V872" t="e">
            <v>#VALUE!</v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</row>
        <row r="873">
          <cell r="A873">
            <v>0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/>
          </cell>
          <cell r="V873" t="e">
            <v>#VALUE!</v>
          </cell>
          <cell r="W873" t="str">
            <v/>
          </cell>
          <cell r="X873" t="str">
            <v/>
          </cell>
          <cell r="Y873" t="str">
            <v/>
          </cell>
          <cell r="Z873" t="str">
            <v/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/>
          </cell>
          <cell r="V874" t="e">
            <v>#VALUE!</v>
          </cell>
          <cell r="W874" t="str">
            <v/>
          </cell>
          <cell r="X874" t="str">
            <v/>
          </cell>
          <cell r="Y874" t="str">
            <v/>
          </cell>
          <cell r="Z874" t="str">
            <v/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/>
          </cell>
          <cell r="V875" t="e">
            <v>#VALUE!</v>
          </cell>
          <cell r="W875" t="str">
            <v/>
          </cell>
          <cell r="X875" t="str">
            <v/>
          </cell>
          <cell r="Y875" t="str">
            <v/>
          </cell>
          <cell r="Z875" t="str">
            <v/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/>
          </cell>
          <cell r="V876" t="e">
            <v>#VALUE!</v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 t="str">
            <v/>
          </cell>
          <cell r="V877" t="e">
            <v>#VALUE!</v>
          </cell>
          <cell r="W877" t="str">
            <v/>
          </cell>
          <cell r="X877" t="str">
            <v/>
          </cell>
          <cell r="Y877" t="str">
            <v/>
          </cell>
          <cell r="Z877" t="str">
            <v/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 t="str">
            <v/>
          </cell>
          <cell r="V878" t="e">
            <v>#VALUE!</v>
          </cell>
          <cell r="W878" t="str">
            <v/>
          </cell>
          <cell r="X878" t="str">
            <v/>
          </cell>
          <cell r="Y878" t="str">
            <v/>
          </cell>
          <cell r="Z878" t="str">
            <v/>
          </cell>
        </row>
        <row r="879">
          <cell r="A879">
            <v>0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 t="str">
            <v/>
          </cell>
          <cell r="V879" t="e">
            <v>#VALUE!</v>
          </cell>
          <cell r="W879" t="str">
            <v/>
          </cell>
          <cell r="X879" t="str">
            <v/>
          </cell>
          <cell r="Y879" t="str">
            <v/>
          </cell>
          <cell r="Z879" t="str">
            <v/>
          </cell>
        </row>
        <row r="880">
          <cell r="A880">
            <v>0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/>
          </cell>
          <cell r="V880" t="e">
            <v>#VALUE!</v>
          </cell>
          <cell r="W880" t="str">
            <v/>
          </cell>
          <cell r="X880" t="str">
            <v/>
          </cell>
          <cell r="Y880" t="str">
            <v/>
          </cell>
          <cell r="Z880" t="str">
            <v/>
          </cell>
        </row>
        <row r="881">
          <cell r="A881">
            <v>0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/>
          </cell>
          <cell r="V881" t="e">
            <v>#VALUE!</v>
          </cell>
          <cell r="W881" t="str">
            <v/>
          </cell>
          <cell r="X881" t="str">
            <v/>
          </cell>
          <cell r="Y881" t="str">
            <v/>
          </cell>
          <cell r="Z881" t="str">
            <v/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/>
          </cell>
          <cell r="V882" t="e">
            <v>#VALUE!</v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/>
          </cell>
          <cell r="V883" t="e">
            <v>#VALUE!</v>
          </cell>
          <cell r="W883" t="str">
            <v/>
          </cell>
          <cell r="X883" t="str">
            <v/>
          </cell>
          <cell r="Y883" t="str">
            <v/>
          </cell>
          <cell r="Z883" t="str">
            <v/>
          </cell>
        </row>
        <row r="884">
          <cell r="A884">
            <v>0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/>
          </cell>
          <cell r="V884" t="e">
            <v>#VALUE!</v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</row>
        <row r="885">
          <cell r="A885">
            <v>0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/>
          </cell>
          <cell r="V885" t="e">
            <v>#VALUE!</v>
          </cell>
          <cell r="W885" t="str">
            <v/>
          </cell>
          <cell r="X885" t="str">
            <v/>
          </cell>
          <cell r="Y885" t="str">
            <v/>
          </cell>
          <cell r="Z885" t="str">
            <v/>
          </cell>
        </row>
        <row r="886">
          <cell r="A886">
            <v>0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/>
          </cell>
          <cell r="V886" t="e">
            <v>#VALUE!</v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</row>
        <row r="887">
          <cell r="A887">
            <v>0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/>
          </cell>
          <cell r="V887" t="e">
            <v>#VALUE!</v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</row>
        <row r="888">
          <cell r="A888">
            <v>0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/>
          </cell>
          <cell r="V888" t="e">
            <v>#VALUE!</v>
          </cell>
          <cell r="W888" t="str">
            <v/>
          </cell>
          <cell r="X888" t="str">
            <v/>
          </cell>
          <cell r="Y888" t="str">
            <v/>
          </cell>
          <cell r="Z888" t="str">
            <v/>
          </cell>
        </row>
        <row r="889">
          <cell r="A889">
            <v>0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 t="str">
            <v/>
          </cell>
          <cell r="V889" t="e">
            <v>#VALUE!</v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</row>
        <row r="890">
          <cell r="A890">
            <v>0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 t="str">
            <v/>
          </cell>
          <cell r="V890" t="e">
            <v>#VALUE!</v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</row>
        <row r="891">
          <cell r="A891">
            <v>0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 t="str">
            <v/>
          </cell>
          <cell r="V891" t="e">
            <v>#VALUE!</v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/>
          </cell>
          <cell r="V892" t="e">
            <v>#VALUE!</v>
          </cell>
          <cell r="W892" t="str">
            <v/>
          </cell>
          <cell r="X892" t="str">
            <v/>
          </cell>
          <cell r="Y892" t="str">
            <v/>
          </cell>
          <cell r="Z892" t="str">
            <v/>
          </cell>
        </row>
        <row r="893">
          <cell r="A893">
            <v>0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/>
          </cell>
          <cell r="V893" t="e">
            <v>#VALUE!</v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</row>
        <row r="894">
          <cell r="A894">
            <v>0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/>
          </cell>
          <cell r="V894" t="e">
            <v>#VALUE!</v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</row>
        <row r="895">
          <cell r="A895">
            <v>0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/>
          </cell>
          <cell r="V895" t="e">
            <v>#VALUE!</v>
          </cell>
          <cell r="W895" t="str">
            <v/>
          </cell>
          <cell r="X895" t="str">
            <v/>
          </cell>
          <cell r="Y895" t="str">
            <v/>
          </cell>
          <cell r="Z895" t="str">
            <v/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/>
          </cell>
          <cell r="V896" t="e">
            <v>#VALUE!</v>
          </cell>
          <cell r="W896" t="str">
            <v/>
          </cell>
          <cell r="X896" t="str">
            <v/>
          </cell>
          <cell r="Y896" t="str">
            <v/>
          </cell>
          <cell r="Z896" t="str">
            <v/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/>
          </cell>
          <cell r="V897" t="e">
            <v>#VALUE!</v>
          </cell>
          <cell r="W897" t="str">
            <v/>
          </cell>
          <cell r="X897" t="str">
            <v/>
          </cell>
          <cell r="Y897" t="str">
            <v/>
          </cell>
          <cell r="Z897" t="str">
            <v/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/>
          </cell>
          <cell r="V898" t="e">
            <v>#VALUE!</v>
          </cell>
          <cell r="W898" t="str">
            <v/>
          </cell>
          <cell r="X898" t="str">
            <v/>
          </cell>
          <cell r="Y898" t="str">
            <v/>
          </cell>
          <cell r="Z898" t="str">
            <v/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/>
          </cell>
          <cell r="V899" t="e">
            <v>#VALUE!</v>
          </cell>
          <cell r="W899" t="str">
            <v/>
          </cell>
          <cell r="X899" t="str">
            <v/>
          </cell>
          <cell r="Y899" t="str">
            <v/>
          </cell>
          <cell r="Z899" t="str">
            <v/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/>
          </cell>
          <cell r="V900" t="e">
            <v>#VALUE!</v>
          </cell>
          <cell r="W900" t="str">
            <v/>
          </cell>
          <cell r="X900" t="str">
            <v/>
          </cell>
          <cell r="Y900" t="str">
            <v/>
          </cell>
          <cell r="Z900" t="str">
            <v/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 t="str">
            <v/>
          </cell>
          <cell r="V901" t="e">
            <v>#VALUE!</v>
          </cell>
          <cell r="W901" t="str">
            <v/>
          </cell>
          <cell r="X901" t="str">
            <v/>
          </cell>
          <cell r="Y901" t="str">
            <v/>
          </cell>
          <cell r="Z901" t="str">
            <v/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 t="str">
            <v/>
          </cell>
          <cell r="V902" t="e">
            <v>#VALUE!</v>
          </cell>
          <cell r="W902" t="str">
            <v/>
          </cell>
          <cell r="X902" t="str">
            <v/>
          </cell>
          <cell r="Y902" t="str">
            <v/>
          </cell>
          <cell r="Z902" t="str">
            <v/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 t="str">
            <v/>
          </cell>
          <cell r="V903" t="e">
            <v>#VALUE!</v>
          </cell>
          <cell r="W903" t="str">
            <v/>
          </cell>
          <cell r="X903" t="str">
            <v/>
          </cell>
          <cell r="Y903" t="str">
            <v/>
          </cell>
          <cell r="Z903" t="str">
            <v/>
          </cell>
        </row>
        <row r="904">
          <cell r="A904">
            <v>0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/>
          </cell>
          <cell r="V904" t="e">
            <v>#VALUE!</v>
          </cell>
          <cell r="W904" t="str">
            <v/>
          </cell>
          <cell r="X904" t="str">
            <v/>
          </cell>
          <cell r="Y904" t="str">
            <v/>
          </cell>
          <cell r="Z904" t="str">
            <v/>
          </cell>
        </row>
        <row r="905">
          <cell r="A905">
            <v>0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/>
          </cell>
          <cell r="V905" t="e">
            <v>#VALUE!</v>
          </cell>
          <cell r="W905" t="str">
            <v/>
          </cell>
          <cell r="X905" t="str">
            <v/>
          </cell>
          <cell r="Y905" t="str">
            <v/>
          </cell>
          <cell r="Z905" t="str">
            <v/>
          </cell>
        </row>
        <row r="906">
          <cell r="A906">
            <v>0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/>
          </cell>
          <cell r="V906" t="e">
            <v>#VALUE!</v>
          </cell>
          <cell r="W906" t="str">
            <v/>
          </cell>
          <cell r="X906" t="str">
            <v/>
          </cell>
          <cell r="Y906" t="str">
            <v/>
          </cell>
          <cell r="Z906" t="str">
            <v/>
          </cell>
        </row>
        <row r="907">
          <cell r="A907">
            <v>0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/>
          </cell>
          <cell r="V907" t="e">
            <v>#VALUE!</v>
          </cell>
          <cell r="W907" t="str">
            <v/>
          </cell>
          <cell r="X907" t="str">
            <v/>
          </cell>
          <cell r="Y907" t="str">
            <v/>
          </cell>
          <cell r="Z907" t="str">
            <v/>
          </cell>
        </row>
        <row r="908">
          <cell r="A908">
            <v>0</v>
          </cell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/>
          </cell>
          <cell r="V908" t="e">
            <v>#VALUE!</v>
          </cell>
          <cell r="W908" t="str">
            <v/>
          </cell>
          <cell r="X908" t="str">
            <v/>
          </cell>
          <cell r="Y908" t="str">
            <v/>
          </cell>
          <cell r="Z908" t="str">
            <v/>
          </cell>
        </row>
        <row r="909">
          <cell r="A909">
            <v>0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/>
          </cell>
          <cell r="V909" t="e">
            <v>#VALUE!</v>
          </cell>
          <cell r="W909" t="str">
            <v/>
          </cell>
          <cell r="X909" t="str">
            <v/>
          </cell>
          <cell r="Y909" t="str">
            <v/>
          </cell>
          <cell r="Z909" t="str">
            <v/>
          </cell>
        </row>
        <row r="910">
          <cell r="A910">
            <v>0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/>
          </cell>
          <cell r="V910" t="e">
            <v>#VALUE!</v>
          </cell>
          <cell r="W910" t="str">
            <v/>
          </cell>
          <cell r="X910" t="str">
            <v/>
          </cell>
          <cell r="Y910" t="str">
            <v/>
          </cell>
          <cell r="Z910" t="str">
            <v/>
          </cell>
        </row>
        <row r="911">
          <cell r="A911">
            <v>0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/>
          </cell>
          <cell r="V911" t="e">
            <v>#VALUE!</v>
          </cell>
          <cell r="W911" t="str">
            <v/>
          </cell>
          <cell r="X911" t="str">
            <v/>
          </cell>
          <cell r="Y911" t="str">
            <v/>
          </cell>
          <cell r="Z911" t="str">
            <v/>
          </cell>
        </row>
        <row r="912">
          <cell r="A912">
            <v>0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/>
          </cell>
          <cell r="V912" t="e">
            <v>#VALUE!</v>
          </cell>
          <cell r="W912" t="str">
            <v/>
          </cell>
          <cell r="X912" t="str">
            <v/>
          </cell>
          <cell r="Y912" t="str">
            <v/>
          </cell>
          <cell r="Z912" t="str">
            <v/>
          </cell>
        </row>
        <row r="913">
          <cell r="A913">
            <v>0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 t="str">
            <v/>
          </cell>
          <cell r="V913" t="e">
            <v>#VALUE!</v>
          </cell>
          <cell r="W913" t="str">
            <v/>
          </cell>
          <cell r="X913" t="str">
            <v/>
          </cell>
          <cell r="Y913" t="str">
            <v/>
          </cell>
          <cell r="Z913" t="str">
            <v/>
          </cell>
        </row>
        <row r="914">
          <cell r="A914">
            <v>0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 t="str">
            <v/>
          </cell>
          <cell r="V914" t="e">
            <v>#VALUE!</v>
          </cell>
          <cell r="W914" t="str">
            <v/>
          </cell>
          <cell r="X914" t="str">
            <v/>
          </cell>
          <cell r="Y914" t="str">
            <v/>
          </cell>
          <cell r="Z914" t="str">
            <v/>
          </cell>
        </row>
        <row r="915">
          <cell r="A915">
            <v>0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 t="str">
            <v/>
          </cell>
          <cell r="V915" t="e">
            <v>#VALUE!</v>
          </cell>
          <cell r="W915" t="str">
            <v/>
          </cell>
          <cell r="X915" t="str">
            <v/>
          </cell>
          <cell r="Y915" t="str">
            <v/>
          </cell>
          <cell r="Z915" t="str">
            <v/>
          </cell>
        </row>
        <row r="916">
          <cell r="A916">
            <v>0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 t="str">
            <v/>
          </cell>
          <cell r="V916" t="e">
            <v>#VALUE!</v>
          </cell>
          <cell r="W916" t="str">
            <v/>
          </cell>
          <cell r="X916" t="str">
            <v/>
          </cell>
          <cell r="Y916" t="str">
            <v/>
          </cell>
          <cell r="Z916" t="str">
            <v/>
          </cell>
        </row>
        <row r="917">
          <cell r="A917">
            <v>0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 t="str">
            <v/>
          </cell>
          <cell r="V917" t="e">
            <v>#VALUE!</v>
          </cell>
          <cell r="W917" t="str">
            <v/>
          </cell>
          <cell r="X917" t="str">
            <v/>
          </cell>
          <cell r="Y917" t="str">
            <v/>
          </cell>
          <cell r="Z917" t="str">
            <v/>
          </cell>
        </row>
        <row r="918">
          <cell r="A918">
            <v>0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 t="str">
            <v/>
          </cell>
          <cell r="V918" t="e">
            <v>#VALUE!</v>
          </cell>
          <cell r="W918" t="str">
            <v/>
          </cell>
          <cell r="X918" t="str">
            <v/>
          </cell>
          <cell r="Y918" t="str">
            <v/>
          </cell>
          <cell r="Z918" t="str">
            <v/>
          </cell>
        </row>
        <row r="919">
          <cell r="A919">
            <v>0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 t="str">
            <v/>
          </cell>
          <cell r="V919" t="e">
            <v>#VALUE!</v>
          </cell>
          <cell r="W919" t="str">
            <v/>
          </cell>
          <cell r="X919" t="str">
            <v/>
          </cell>
          <cell r="Y919" t="str">
            <v/>
          </cell>
          <cell r="Z919" t="str">
            <v/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/>
          </cell>
          <cell r="V920" t="e">
            <v>#VALUE!</v>
          </cell>
          <cell r="W920" t="str">
            <v/>
          </cell>
          <cell r="X920" t="str">
            <v/>
          </cell>
          <cell r="Y920" t="str">
            <v/>
          </cell>
          <cell r="Z920" t="str">
            <v/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/>
          </cell>
          <cell r="V921" t="e">
            <v>#VALUE!</v>
          </cell>
          <cell r="W921" t="str">
            <v/>
          </cell>
          <cell r="X921" t="str">
            <v/>
          </cell>
          <cell r="Y921" t="str">
            <v/>
          </cell>
          <cell r="Z921" t="str">
            <v/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/>
          </cell>
          <cell r="V922" t="e">
            <v>#VALUE!</v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/>
          </cell>
          <cell r="V923" t="e">
            <v>#VALUE!</v>
          </cell>
          <cell r="W923" t="str">
            <v/>
          </cell>
          <cell r="X923" t="str">
            <v/>
          </cell>
          <cell r="Y923" t="str">
            <v/>
          </cell>
          <cell r="Z923" t="str">
            <v/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/>
          </cell>
          <cell r="V924" t="e">
            <v>#VALUE!</v>
          </cell>
          <cell r="W924" t="str">
            <v/>
          </cell>
          <cell r="X924" t="str">
            <v/>
          </cell>
          <cell r="Y924" t="str">
            <v/>
          </cell>
          <cell r="Z924" t="str">
            <v/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 t="str">
            <v/>
          </cell>
          <cell r="V925" t="e">
            <v>#VALUE!</v>
          </cell>
          <cell r="W925" t="str">
            <v/>
          </cell>
          <cell r="X925" t="str">
            <v/>
          </cell>
          <cell r="Y925" t="str">
            <v/>
          </cell>
          <cell r="Z925" t="str">
            <v/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 t="str">
            <v/>
          </cell>
          <cell r="V926" t="e">
            <v>#VALUE!</v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 t="str">
            <v/>
          </cell>
          <cell r="V927" t="e">
            <v>#VALUE!</v>
          </cell>
          <cell r="W927" t="str">
            <v/>
          </cell>
          <cell r="X927" t="str">
            <v/>
          </cell>
          <cell r="Y927" t="str">
            <v/>
          </cell>
          <cell r="Z927" t="str">
            <v/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/>
          </cell>
          <cell r="V928" t="e">
            <v>#VALUE!</v>
          </cell>
          <cell r="W928" t="str">
            <v/>
          </cell>
          <cell r="X928" t="str">
            <v/>
          </cell>
          <cell r="Y928" t="str">
            <v/>
          </cell>
          <cell r="Z928" t="str">
            <v/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/>
          </cell>
          <cell r="V929" t="e">
            <v>#VALUE!</v>
          </cell>
          <cell r="W929" t="str">
            <v/>
          </cell>
          <cell r="X929" t="str">
            <v/>
          </cell>
          <cell r="Y929" t="str">
            <v/>
          </cell>
          <cell r="Z929" t="str">
            <v/>
          </cell>
        </row>
        <row r="930">
          <cell r="A930">
            <v>0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/>
          </cell>
          <cell r="V930" t="e">
            <v>#VALUE!</v>
          </cell>
          <cell r="W930" t="str">
            <v/>
          </cell>
          <cell r="X930" t="str">
            <v/>
          </cell>
          <cell r="Y930" t="str">
            <v/>
          </cell>
          <cell r="Z930" t="str">
            <v/>
          </cell>
        </row>
        <row r="931">
          <cell r="A931">
            <v>0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/>
          </cell>
          <cell r="V931" t="e">
            <v>#VALUE!</v>
          </cell>
          <cell r="W931" t="str">
            <v/>
          </cell>
          <cell r="X931" t="str">
            <v/>
          </cell>
          <cell r="Y931" t="str">
            <v/>
          </cell>
          <cell r="Z931" t="str">
            <v/>
          </cell>
        </row>
        <row r="932">
          <cell r="A932">
            <v>0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/>
          </cell>
          <cell r="V932" t="e">
            <v>#VALUE!</v>
          </cell>
          <cell r="W932" t="str">
            <v/>
          </cell>
          <cell r="X932" t="str">
            <v/>
          </cell>
          <cell r="Y932" t="str">
            <v/>
          </cell>
          <cell r="Z932" t="str">
            <v/>
          </cell>
        </row>
        <row r="933">
          <cell r="A933">
            <v>0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/>
          </cell>
          <cell r="V933" t="e">
            <v>#VALUE!</v>
          </cell>
          <cell r="W933" t="str">
            <v/>
          </cell>
          <cell r="X933" t="str">
            <v/>
          </cell>
          <cell r="Y933" t="str">
            <v/>
          </cell>
          <cell r="Z933" t="str">
            <v/>
          </cell>
        </row>
        <row r="934">
          <cell r="A934">
            <v>0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/>
          </cell>
          <cell r="V934" t="e">
            <v>#VALUE!</v>
          </cell>
          <cell r="W934" t="str">
            <v/>
          </cell>
          <cell r="X934" t="str">
            <v/>
          </cell>
          <cell r="Y934" t="str">
            <v/>
          </cell>
          <cell r="Z934" t="str">
            <v/>
          </cell>
        </row>
        <row r="935">
          <cell r="A935">
            <v>0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/>
          </cell>
          <cell r="V935" t="e">
            <v>#VALUE!</v>
          </cell>
          <cell r="W935" t="str">
            <v/>
          </cell>
          <cell r="X935" t="str">
            <v/>
          </cell>
          <cell r="Y935" t="str">
            <v/>
          </cell>
          <cell r="Z935" t="str">
            <v/>
          </cell>
        </row>
        <row r="936">
          <cell r="A936">
            <v>0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/>
          </cell>
          <cell r="V936" t="e">
            <v>#VALUE!</v>
          </cell>
          <cell r="W936" t="str">
            <v/>
          </cell>
          <cell r="X936" t="str">
            <v/>
          </cell>
          <cell r="Y936" t="str">
            <v/>
          </cell>
          <cell r="Z936" t="str">
            <v/>
          </cell>
        </row>
        <row r="937">
          <cell r="A937">
            <v>0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 t="str">
            <v/>
          </cell>
          <cell r="V937" t="e">
            <v>#VALUE!</v>
          </cell>
          <cell r="W937" t="str">
            <v/>
          </cell>
          <cell r="X937" t="str">
            <v/>
          </cell>
          <cell r="Y937" t="str">
            <v/>
          </cell>
          <cell r="Z937" t="str">
            <v/>
          </cell>
        </row>
        <row r="938">
          <cell r="A938">
            <v>0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 t="str">
            <v/>
          </cell>
          <cell r="V938" t="e">
            <v>#VALUE!</v>
          </cell>
          <cell r="W938" t="str">
            <v/>
          </cell>
          <cell r="X938" t="str">
            <v/>
          </cell>
          <cell r="Y938" t="str">
            <v/>
          </cell>
          <cell r="Z938" t="str">
            <v/>
          </cell>
        </row>
        <row r="939">
          <cell r="A939">
            <v>0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 t="str">
            <v/>
          </cell>
          <cell r="V939" t="e">
            <v>#VALUE!</v>
          </cell>
          <cell r="W939" t="str">
            <v/>
          </cell>
          <cell r="X939" t="str">
            <v/>
          </cell>
          <cell r="Y939" t="str">
            <v/>
          </cell>
          <cell r="Z939" t="str">
            <v/>
          </cell>
        </row>
        <row r="940">
          <cell r="A940">
            <v>0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/>
          </cell>
          <cell r="V940" t="e">
            <v>#VALUE!</v>
          </cell>
          <cell r="W940" t="str">
            <v/>
          </cell>
          <cell r="X940" t="str">
            <v/>
          </cell>
          <cell r="Y940" t="str">
            <v/>
          </cell>
          <cell r="Z940" t="str">
            <v/>
          </cell>
        </row>
        <row r="941">
          <cell r="A941">
            <v>0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/>
          </cell>
          <cell r="V941" t="e">
            <v>#VALUE!</v>
          </cell>
          <cell r="W941" t="str">
            <v/>
          </cell>
          <cell r="X941" t="str">
            <v/>
          </cell>
          <cell r="Y941" t="str">
            <v/>
          </cell>
          <cell r="Z941" t="str">
            <v/>
          </cell>
        </row>
        <row r="942">
          <cell r="A942">
            <v>0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/>
          </cell>
          <cell r="V942" t="e">
            <v>#VALUE!</v>
          </cell>
          <cell r="W942" t="str">
            <v/>
          </cell>
          <cell r="X942" t="str">
            <v/>
          </cell>
          <cell r="Y942" t="str">
            <v/>
          </cell>
          <cell r="Z942" t="str">
            <v/>
          </cell>
        </row>
        <row r="943">
          <cell r="A943">
            <v>0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/>
          </cell>
          <cell r="V943" t="e">
            <v>#VALUE!</v>
          </cell>
          <cell r="W943" t="str">
            <v/>
          </cell>
          <cell r="X943" t="str">
            <v/>
          </cell>
          <cell r="Y943" t="str">
            <v/>
          </cell>
          <cell r="Z943" t="str">
            <v/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/>
          </cell>
          <cell r="V944" t="e">
            <v>#VALUE!</v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/>
          </cell>
          <cell r="V945" t="e">
            <v>#VALUE!</v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/>
          </cell>
          <cell r="V946" t="e">
            <v>#VALUE!</v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/>
          </cell>
          <cell r="V947" t="e">
            <v>#VALUE!</v>
          </cell>
          <cell r="W947" t="str">
            <v/>
          </cell>
          <cell r="X947" t="str">
            <v/>
          </cell>
          <cell r="Y947" t="str">
            <v/>
          </cell>
          <cell r="Z947" t="str">
            <v/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/>
          </cell>
          <cell r="V948" t="e">
            <v>#VALUE!</v>
          </cell>
          <cell r="W948" t="str">
            <v/>
          </cell>
          <cell r="X948" t="str">
            <v/>
          </cell>
          <cell r="Y948" t="str">
            <v/>
          </cell>
          <cell r="Z948" t="str">
            <v/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 t="str">
            <v/>
          </cell>
          <cell r="V949" t="e">
            <v>#VALUE!</v>
          </cell>
          <cell r="W949" t="str">
            <v/>
          </cell>
          <cell r="X949" t="str">
            <v/>
          </cell>
          <cell r="Y949" t="str">
            <v/>
          </cell>
          <cell r="Z949" t="str">
            <v/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 t="str">
            <v/>
          </cell>
          <cell r="V950" t="e">
            <v>#VALUE!</v>
          </cell>
          <cell r="W950" t="str">
            <v/>
          </cell>
          <cell r="X950" t="str">
            <v/>
          </cell>
          <cell r="Y950" t="str">
            <v/>
          </cell>
          <cell r="Z950" t="str">
            <v/>
          </cell>
        </row>
        <row r="951">
          <cell r="A951">
            <v>0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 t="str">
            <v/>
          </cell>
          <cell r="V951" t="e">
            <v>#VALUE!</v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</row>
        <row r="952">
          <cell r="A952">
            <v>0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 t="str">
            <v/>
          </cell>
          <cell r="V952" t="e">
            <v>#VALUE!</v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</row>
        <row r="953">
          <cell r="A953">
            <v>0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 t="str">
            <v/>
          </cell>
          <cell r="V953" t="e">
            <v>#VALUE!</v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</row>
        <row r="954">
          <cell r="A954">
            <v>0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 t="str">
            <v/>
          </cell>
          <cell r="V954" t="e">
            <v>#VALUE!</v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</row>
        <row r="955">
          <cell r="A955">
            <v>0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 t="str">
            <v/>
          </cell>
          <cell r="V955" t="e">
            <v>#VALUE!</v>
          </cell>
          <cell r="W955" t="str">
            <v/>
          </cell>
          <cell r="X955" t="str">
            <v/>
          </cell>
          <cell r="Y955" t="str">
            <v/>
          </cell>
          <cell r="Z955" t="str">
            <v/>
          </cell>
        </row>
        <row r="956">
          <cell r="A956">
            <v>0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 t="str">
            <v/>
          </cell>
          <cell r="V956" t="e">
            <v>#VALUE!</v>
          </cell>
          <cell r="W956" t="str">
            <v/>
          </cell>
          <cell r="X956" t="str">
            <v/>
          </cell>
          <cell r="Y956" t="str">
            <v/>
          </cell>
          <cell r="Z956" t="str">
            <v/>
          </cell>
        </row>
        <row r="957">
          <cell r="A957">
            <v>0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/>
          </cell>
          <cell r="V957" t="e">
            <v>#VALUE!</v>
          </cell>
          <cell r="W957" t="str">
            <v/>
          </cell>
          <cell r="X957" t="str">
            <v/>
          </cell>
          <cell r="Y957" t="str">
            <v/>
          </cell>
          <cell r="Z957" t="str">
            <v/>
          </cell>
        </row>
        <row r="958">
          <cell r="A958">
            <v>0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/>
          </cell>
          <cell r="V958" t="e">
            <v>#VALUE!</v>
          </cell>
          <cell r="W958" t="str">
            <v/>
          </cell>
          <cell r="X958" t="str">
            <v/>
          </cell>
          <cell r="Y958" t="str">
            <v/>
          </cell>
          <cell r="Z958" t="str">
            <v/>
          </cell>
        </row>
        <row r="959">
          <cell r="A959">
            <v>0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/>
          </cell>
          <cell r="V959" t="e">
            <v>#VALUE!</v>
          </cell>
          <cell r="W959" t="str">
            <v/>
          </cell>
          <cell r="X959" t="str">
            <v/>
          </cell>
          <cell r="Y959" t="str">
            <v/>
          </cell>
          <cell r="Z959" t="str">
            <v/>
          </cell>
        </row>
        <row r="960">
          <cell r="A960">
            <v>0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/>
          </cell>
          <cell r="V960" t="e">
            <v>#VALUE!</v>
          </cell>
          <cell r="W960" t="str">
            <v/>
          </cell>
          <cell r="X960" t="str">
            <v/>
          </cell>
          <cell r="Y960" t="str">
            <v/>
          </cell>
          <cell r="Z960" t="str">
            <v/>
          </cell>
        </row>
        <row r="961">
          <cell r="A961">
            <v>0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 t="str">
            <v/>
          </cell>
          <cell r="V961" t="e">
            <v>#VALUE!</v>
          </cell>
          <cell r="W961" t="str">
            <v/>
          </cell>
          <cell r="X961" t="str">
            <v/>
          </cell>
          <cell r="Y961" t="str">
            <v/>
          </cell>
          <cell r="Z961" t="str">
            <v/>
          </cell>
        </row>
        <row r="962">
          <cell r="A962">
            <v>0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 t="str">
            <v/>
          </cell>
          <cell r="V962" t="e">
            <v>#VALUE!</v>
          </cell>
          <cell r="W962" t="str">
            <v/>
          </cell>
          <cell r="X962" t="str">
            <v/>
          </cell>
          <cell r="Y962" t="str">
            <v/>
          </cell>
          <cell r="Z962" t="str">
            <v/>
          </cell>
        </row>
        <row r="963">
          <cell r="A963">
            <v>0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 t="str">
            <v/>
          </cell>
          <cell r="V963" t="e">
            <v>#VALUE!</v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</row>
        <row r="964">
          <cell r="A964">
            <v>0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/>
          </cell>
          <cell r="V964" t="e">
            <v>#VALUE!</v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</row>
        <row r="965">
          <cell r="A965">
            <v>0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/>
          </cell>
          <cell r="V965" t="e">
            <v>#VALUE!</v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</row>
        <row r="966">
          <cell r="A966">
            <v>0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/>
          </cell>
          <cell r="V966" t="e">
            <v>#VALUE!</v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</row>
        <row r="967">
          <cell r="A967">
            <v>0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/>
          </cell>
          <cell r="V967" t="e">
            <v>#VALUE!</v>
          </cell>
          <cell r="W967" t="str">
            <v/>
          </cell>
          <cell r="X967" t="str">
            <v/>
          </cell>
          <cell r="Y967" t="str">
            <v/>
          </cell>
          <cell r="Z967" t="str">
            <v/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/>
          </cell>
          <cell r="V968" t="e">
            <v>#VALUE!</v>
          </cell>
          <cell r="W968" t="str">
            <v/>
          </cell>
          <cell r="X968" t="str">
            <v/>
          </cell>
          <cell r="Y968" t="str">
            <v/>
          </cell>
          <cell r="Z968" t="str">
            <v/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/>
          </cell>
          <cell r="V969" t="e">
            <v>#VALUE!</v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/>
          </cell>
          <cell r="V970" t="e">
            <v>#VALUE!</v>
          </cell>
          <cell r="W970" t="str">
            <v/>
          </cell>
          <cell r="X970" t="str">
            <v/>
          </cell>
          <cell r="Y970" t="str">
            <v/>
          </cell>
          <cell r="Z970" t="str">
            <v/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/>
          </cell>
          <cell r="V971" t="e">
            <v>#VALUE!</v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</row>
        <row r="972">
          <cell r="A972">
            <v>0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/>
          </cell>
          <cell r="V972" t="e">
            <v>#VALUE!</v>
          </cell>
          <cell r="W972" t="str">
            <v/>
          </cell>
          <cell r="X972" t="str">
            <v/>
          </cell>
          <cell r="Y972" t="str">
            <v/>
          </cell>
          <cell r="Z972" t="str">
            <v/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 t="str">
            <v/>
          </cell>
          <cell r="V973" t="e">
            <v>#VALUE!</v>
          </cell>
          <cell r="W973" t="str">
            <v/>
          </cell>
          <cell r="X973" t="str">
            <v/>
          </cell>
          <cell r="Y973" t="str">
            <v/>
          </cell>
          <cell r="Z973" t="str">
            <v/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 t="str">
            <v/>
          </cell>
          <cell r="V974" t="e">
            <v>#VALUE!</v>
          </cell>
          <cell r="W974" t="str">
            <v/>
          </cell>
          <cell r="X974" t="str">
            <v/>
          </cell>
          <cell r="Y974" t="str">
            <v/>
          </cell>
          <cell r="Z974" t="str">
            <v/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 t="str">
            <v/>
          </cell>
          <cell r="V975" t="e">
            <v>#VALUE!</v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</row>
        <row r="976">
          <cell r="A976">
            <v>0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/>
          </cell>
          <cell r="V976" t="e">
            <v>#VALUE!</v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</row>
        <row r="977">
          <cell r="A977">
            <v>0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/>
          </cell>
          <cell r="V977" t="e">
            <v>#VALUE!</v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</row>
        <row r="978">
          <cell r="A978">
            <v>0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/>
          </cell>
          <cell r="V978" t="e">
            <v>#VALUE!</v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</row>
        <row r="979">
          <cell r="A979">
            <v>0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/>
          </cell>
          <cell r="V979" t="e">
            <v>#VALUE!</v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</row>
        <row r="980">
          <cell r="A980">
            <v>0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/>
          </cell>
          <cell r="V980" t="e">
            <v>#VALUE!</v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</row>
        <row r="981">
          <cell r="A981">
            <v>0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/>
          </cell>
          <cell r="V981" t="e">
            <v>#VALUE!</v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</row>
        <row r="982">
          <cell r="A982">
            <v>0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/>
          </cell>
          <cell r="V982" t="e">
            <v>#VALUE!</v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</row>
        <row r="983">
          <cell r="A983">
            <v>0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/>
          </cell>
          <cell r="V983" t="e">
            <v>#VALUE!</v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</row>
        <row r="984">
          <cell r="A984">
            <v>0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/>
          </cell>
          <cell r="V984" t="e">
            <v>#VALUE!</v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</row>
        <row r="985">
          <cell r="A985">
            <v>0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 t="str">
            <v/>
          </cell>
          <cell r="V985" t="e">
            <v>#VALUE!</v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</row>
        <row r="986">
          <cell r="A986">
            <v>0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 t="str">
            <v/>
          </cell>
          <cell r="V986" t="e">
            <v>#VALUE!</v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</row>
        <row r="987">
          <cell r="A987">
            <v>0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 t="str">
            <v/>
          </cell>
          <cell r="V987" t="e">
            <v>#VALUE!</v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</row>
        <row r="988">
          <cell r="A988">
            <v>0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/>
          </cell>
          <cell r="V988" t="e">
            <v>#VALUE!</v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</row>
        <row r="989">
          <cell r="A989">
            <v>0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/>
          </cell>
          <cell r="V989" t="e">
            <v>#VALUE!</v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</row>
        <row r="990">
          <cell r="A990">
            <v>0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/>
          </cell>
          <cell r="V990" t="e">
            <v>#VALUE!</v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</row>
        <row r="991">
          <cell r="A991">
            <v>0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/>
          </cell>
          <cell r="V991" t="e">
            <v>#VALUE!</v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</row>
        <row r="992">
          <cell r="A992">
            <v>0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/>
          </cell>
          <cell r="V992" t="e">
            <v>#VALUE!</v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</row>
        <row r="993">
          <cell r="A993">
            <v>0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/>
          </cell>
          <cell r="V993" t="e">
            <v>#VALUE!</v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</row>
        <row r="994">
          <cell r="A994">
            <v>0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/>
          </cell>
          <cell r="V994" t="e">
            <v>#VALUE!</v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</row>
        <row r="995">
          <cell r="A995">
            <v>0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/>
          </cell>
          <cell r="V995" t="e">
            <v>#VALUE!</v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</row>
        <row r="996">
          <cell r="A996">
            <v>0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/>
          </cell>
          <cell r="V996" t="e">
            <v>#VALUE!</v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</row>
        <row r="997">
          <cell r="A997">
            <v>0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 t="str">
            <v/>
          </cell>
          <cell r="V997" t="e">
            <v>#VALUE!</v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</row>
        <row r="998">
          <cell r="A998">
            <v>0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 t="str">
            <v/>
          </cell>
          <cell r="V998" t="e">
            <v>#VALUE!</v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8" Type="http://schemas.openxmlformats.org/officeDocument/2006/relationships/ctrlProp" Target="../ctrlProps/ctrlProp4.xml"/><Relationship Id="rId26" Type="http://schemas.openxmlformats.org/officeDocument/2006/relationships/ctrlProp" Target="../ctrlProps/ctrlProp12.xml"/><Relationship Id="rId39" Type="http://schemas.openxmlformats.org/officeDocument/2006/relationships/ctrlProp" Target="../ctrlProps/ctrlProp25.xml"/><Relationship Id="rId21" Type="http://schemas.openxmlformats.org/officeDocument/2006/relationships/ctrlProp" Target="../ctrlProps/ctrlProp7.xml"/><Relationship Id="rId34" Type="http://schemas.openxmlformats.org/officeDocument/2006/relationships/ctrlProp" Target="../ctrlProps/ctrlProp20.xml"/><Relationship Id="rId42" Type="http://schemas.openxmlformats.org/officeDocument/2006/relationships/ctrlProp" Target="../ctrlProps/ctrlProp28.xml"/><Relationship Id="rId47" Type="http://schemas.openxmlformats.org/officeDocument/2006/relationships/ctrlProp" Target="../ctrlProps/ctrlProp33.xml"/><Relationship Id="rId50" Type="http://schemas.openxmlformats.org/officeDocument/2006/relationships/ctrlProp" Target="../ctrlProps/ctrlProp36.xml"/><Relationship Id="rId55" Type="http://schemas.openxmlformats.org/officeDocument/2006/relationships/ctrlProp" Target="../ctrlProps/ctrlProp41.xml"/><Relationship Id="rId63" Type="http://schemas.openxmlformats.org/officeDocument/2006/relationships/ctrlProp" Target="../ctrlProps/ctrlProp49.x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2.xml"/><Relationship Id="rId29" Type="http://schemas.openxmlformats.org/officeDocument/2006/relationships/ctrlProp" Target="../ctrlProps/ctrlProp15.xml"/><Relationship Id="rId20" Type="http://schemas.openxmlformats.org/officeDocument/2006/relationships/ctrlProp" Target="../ctrlProps/ctrlProp6.xml"/><Relationship Id="rId41" Type="http://schemas.openxmlformats.org/officeDocument/2006/relationships/ctrlProp" Target="../ctrlProps/ctrlProp27.xml"/><Relationship Id="rId54" Type="http://schemas.openxmlformats.org/officeDocument/2006/relationships/ctrlProp" Target="../ctrlProps/ctrlProp40.xml"/><Relationship Id="rId62" Type="http://schemas.openxmlformats.org/officeDocument/2006/relationships/ctrlProp" Target="../ctrlProps/ctrlProp48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24" Type="http://schemas.openxmlformats.org/officeDocument/2006/relationships/ctrlProp" Target="../ctrlProps/ctrlProp10.xml"/><Relationship Id="rId32" Type="http://schemas.openxmlformats.org/officeDocument/2006/relationships/ctrlProp" Target="../ctrlProps/ctrlProp18.xml"/><Relationship Id="rId37" Type="http://schemas.openxmlformats.org/officeDocument/2006/relationships/ctrlProp" Target="../ctrlProps/ctrlProp23.xml"/><Relationship Id="rId40" Type="http://schemas.openxmlformats.org/officeDocument/2006/relationships/ctrlProp" Target="../ctrlProps/ctrlProp26.xml"/><Relationship Id="rId45" Type="http://schemas.openxmlformats.org/officeDocument/2006/relationships/ctrlProp" Target="../ctrlProps/ctrlProp31.xml"/><Relationship Id="rId53" Type="http://schemas.openxmlformats.org/officeDocument/2006/relationships/ctrlProp" Target="../ctrlProps/ctrlProp39.xml"/><Relationship Id="rId58" Type="http://schemas.openxmlformats.org/officeDocument/2006/relationships/ctrlProp" Target="../ctrlProps/ctrlProp44.xml"/><Relationship Id="rId66" Type="http://schemas.openxmlformats.org/officeDocument/2006/relationships/ctrlProp" Target="../ctrlProps/ctrlProp52.xml"/><Relationship Id="rId5" Type="http://schemas.openxmlformats.org/officeDocument/2006/relationships/oleObject" Target="../embeddings/oleObject2.bin"/><Relationship Id="rId15" Type="http://schemas.openxmlformats.org/officeDocument/2006/relationships/ctrlProp" Target="../ctrlProps/ctrlProp1.xml"/><Relationship Id="rId23" Type="http://schemas.openxmlformats.org/officeDocument/2006/relationships/ctrlProp" Target="../ctrlProps/ctrlProp9.xml"/><Relationship Id="rId28" Type="http://schemas.openxmlformats.org/officeDocument/2006/relationships/ctrlProp" Target="../ctrlProps/ctrlProp14.xml"/><Relationship Id="rId36" Type="http://schemas.openxmlformats.org/officeDocument/2006/relationships/ctrlProp" Target="../ctrlProps/ctrlProp22.xml"/><Relationship Id="rId49" Type="http://schemas.openxmlformats.org/officeDocument/2006/relationships/ctrlProp" Target="../ctrlProps/ctrlProp35.xml"/><Relationship Id="rId57" Type="http://schemas.openxmlformats.org/officeDocument/2006/relationships/ctrlProp" Target="../ctrlProps/ctrlProp43.xml"/><Relationship Id="rId61" Type="http://schemas.openxmlformats.org/officeDocument/2006/relationships/ctrlProp" Target="../ctrlProps/ctrlProp47.xml"/><Relationship Id="rId19" Type="http://schemas.openxmlformats.org/officeDocument/2006/relationships/ctrlProp" Target="../ctrlProps/ctrlProp5.xml"/><Relationship Id="rId31" Type="http://schemas.openxmlformats.org/officeDocument/2006/relationships/ctrlProp" Target="../ctrlProps/ctrlProp17.xml"/><Relationship Id="rId44" Type="http://schemas.openxmlformats.org/officeDocument/2006/relationships/ctrlProp" Target="../ctrlProps/ctrlProp30.xml"/><Relationship Id="rId52" Type="http://schemas.openxmlformats.org/officeDocument/2006/relationships/ctrlProp" Target="../ctrlProps/ctrlProp38.xml"/><Relationship Id="rId60" Type="http://schemas.openxmlformats.org/officeDocument/2006/relationships/ctrlProp" Target="../ctrlProps/ctrlProp46.xml"/><Relationship Id="rId65" Type="http://schemas.openxmlformats.org/officeDocument/2006/relationships/ctrlProp" Target="../ctrlProps/ctrlProp51.xml"/><Relationship Id="rId4" Type="http://schemas.openxmlformats.org/officeDocument/2006/relationships/oleObject" Target="../embeddings/oleObject1.bin"/><Relationship Id="rId22" Type="http://schemas.openxmlformats.org/officeDocument/2006/relationships/ctrlProp" Target="../ctrlProps/ctrlProp8.xml"/><Relationship Id="rId27" Type="http://schemas.openxmlformats.org/officeDocument/2006/relationships/ctrlProp" Target="../ctrlProps/ctrlProp13.xml"/><Relationship Id="rId30" Type="http://schemas.openxmlformats.org/officeDocument/2006/relationships/ctrlProp" Target="../ctrlProps/ctrlProp16.xml"/><Relationship Id="rId35" Type="http://schemas.openxmlformats.org/officeDocument/2006/relationships/ctrlProp" Target="../ctrlProps/ctrlProp21.xml"/><Relationship Id="rId43" Type="http://schemas.openxmlformats.org/officeDocument/2006/relationships/ctrlProp" Target="../ctrlProps/ctrlProp29.xml"/><Relationship Id="rId48" Type="http://schemas.openxmlformats.org/officeDocument/2006/relationships/ctrlProp" Target="../ctrlProps/ctrlProp34.xml"/><Relationship Id="rId56" Type="http://schemas.openxmlformats.org/officeDocument/2006/relationships/ctrlProp" Target="../ctrlProps/ctrlProp42.xml"/><Relationship Id="rId64" Type="http://schemas.openxmlformats.org/officeDocument/2006/relationships/ctrlProp" Target="../ctrlProps/ctrlProp50.xml"/><Relationship Id="rId8" Type="http://schemas.openxmlformats.org/officeDocument/2006/relationships/oleObject" Target="../embeddings/oleObject5.bin"/><Relationship Id="rId51" Type="http://schemas.openxmlformats.org/officeDocument/2006/relationships/ctrlProp" Target="../ctrlProps/ctrlProp37.xml"/><Relationship Id="rId3" Type="http://schemas.openxmlformats.org/officeDocument/2006/relationships/vmlDrawing" Target="../drawings/vmlDrawing1.vml"/><Relationship Id="rId17" Type="http://schemas.openxmlformats.org/officeDocument/2006/relationships/ctrlProp" Target="../ctrlProps/ctrlProp3.xml"/><Relationship Id="rId25" Type="http://schemas.openxmlformats.org/officeDocument/2006/relationships/ctrlProp" Target="../ctrlProps/ctrlProp11.xml"/><Relationship Id="rId33" Type="http://schemas.openxmlformats.org/officeDocument/2006/relationships/ctrlProp" Target="../ctrlProps/ctrlProp19.xml"/><Relationship Id="rId38" Type="http://schemas.openxmlformats.org/officeDocument/2006/relationships/ctrlProp" Target="../ctrlProps/ctrlProp24.xml"/><Relationship Id="rId46" Type="http://schemas.openxmlformats.org/officeDocument/2006/relationships/ctrlProp" Target="../ctrlProps/ctrlProp32.xml"/><Relationship Id="rId59" Type="http://schemas.openxmlformats.org/officeDocument/2006/relationships/ctrlProp" Target="../ctrlProps/ctrlProp45.xml"/><Relationship Id="rId67" Type="http://schemas.openxmlformats.org/officeDocument/2006/relationships/ctrlProp" Target="../ctrlProps/ctrlProp5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26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1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29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31" Type="http://schemas.openxmlformats.org/officeDocument/2006/relationships/ctrlProp" Target="../ctrlProps/ctrlProp81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44"/>
  <sheetViews>
    <sheetView tabSelected="1" zoomScale="140" zoomScaleNormal="140" workbookViewId="0">
      <selection activeCell="BN7" sqref="BN7"/>
    </sheetView>
  </sheetViews>
  <sheetFormatPr baseColWidth="10" defaultRowHeight="12.75"/>
  <cols>
    <col min="1" max="52" width="2.7109375" customWidth="1"/>
    <col min="53" max="53" width="0.42578125" customWidth="1"/>
    <col min="54" max="54" width="2.7109375" customWidth="1"/>
    <col min="55" max="55" width="6.5703125" bestFit="1" customWidth="1"/>
    <col min="56" max="56" width="2.7109375" customWidth="1"/>
    <col min="57" max="57" width="6.5703125" bestFit="1" customWidth="1"/>
    <col min="58" max="58" width="2.7109375" customWidth="1"/>
    <col min="59" max="59" width="4.42578125" bestFit="1" customWidth="1"/>
    <col min="60" max="74" width="2.7109375" customWidth="1"/>
  </cols>
  <sheetData>
    <row r="1" spans="1:63" ht="15">
      <c r="A1" s="5"/>
      <c r="S1" s="177" t="s">
        <v>3</v>
      </c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L1" s="156"/>
      <c r="AM1" s="157"/>
      <c r="AN1" s="162"/>
      <c r="AO1" s="163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63" ht="15"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N2" s="158"/>
      <c r="AO2" s="159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1"/>
    </row>
    <row r="3" spans="1:63" ht="20.25">
      <c r="A3" s="10" t="s">
        <v>0</v>
      </c>
      <c r="AN3" s="158"/>
      <c r="AO3" s="159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1"/>
    </row>
    <row r="4" spans="1:63" ht="15" customHeight="1">
      <c r="A4" s="1" t="s">
        <v>38</v>
      </c>
      <c r="S4" s="60" t="s">
        <v>4</v>
      </c>
      <c r="Y4" s="171"/>
      <c r="Z4" s="171"/>
      <c r="AA4" s="171"/>
      <c r="AB4" s="171"/>
      <c r="AC4" s="171"/>
      <c r="AD4" s="171"/>
      <c r="AE4" s="171"/>
      <c r="AF4" s="171"/>
      <c r="AN4" s="158"/>
      <c r="AO4" s="159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1"/>
    </row>
    <row r="5" spans="1:63" ht="15">
      <c r="A5" s="2" t="s">
        <v>59</v>
      </c>
      <c r="S5" s="61"/>
      <c r="AN5" s="158"/>
      <c r="AO5" s="160"/>
      <c r="AP5" s="160"/>
      <c r="AQ5" s="172"/>
      <c r="AR5" s="160"/>
      <c r="AS5" s="160"/>
      <c r="AT5" s="160"/>
      <c r="AU5" s="160"/>
      <c r="AV5" s="160"/>
      <c r="AW5" s="160"/>
      <c r="AX5" s="160"/>
      <c r="AY5" s="160"/>
      <c r="AZ5" s="161"/>
    </row>
    <row r="6" spans="1:63" ht="15" customHeight="1">
      <c r="A6" s="2" t="s">
        <v>2</v>
      </c>
      <c r="S6" s="60" t="s">
        <v>5</v>
      </c>
      <c r="Y6" s="170"/>
      <c r="Z6" s="170"/>
      <c r="AA6" s="170"/>
      <c r="AB6" s="170"/>
      <c r="AC6" s="170"/>
      <c r="AD6" s="170"/>
      <c r="AE6" s="170"/>
      <c r="AF6" s="170"/>
      <c r="AN6" s="173"/>
      <c r="AO6" s="174"/>
      <c r="AP6" s="174"/>
      <c r="AQ6" s="175"/>
      <c r="AR6" s="172"/>
      <c r="AS6" s="176"/>
      <c r="AT6" s="176"/>
      <c r="AU6" s="176"/>
      <c r="AV6" s="176"/>
      <c r="AW6" s="176"/>
      <c r="AX6" s="176"/>
      <c r="AY6" s="176"/>
      <c r="AZ6" s="161"/>
    </row>
    <row r="7" spans="1:63" ht="15" customHeight="1">
      <c r="A7" s="2" t="s">
        <v>39</v>
      </c>
      <c r="S7" s="6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N7" s="21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22"/>
    </row>
    <row r="8" spans="1:63" ht="12.75" customHeight="1">
      <c r="A8" s="141" t="s">
        <v>36</v>
      </c>
      <c r="B8" s="106"/>
      <c r="C8" s="106"/>
      <c r="D8" s="106"/>
      <c r="E8" s="106"/>
      <c r="F8" s="106"/>
      <c r="G8" s="106"/>
      <c r="H8" s="168" t="str">
        <f>IF(ISTEXT($AL$1),VLOOKUP($AL$1,[1]Aufträge!$A$3:$Z$1313,19,FALSE),"")</f>
        <v/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7"/>
      <c r="AN8" s="166" t="s">
        <v>52</v>
      </c>
      <c r="AO8" s="166"/>
      <c r="AP8" s="166"/>
      <c r="AQ8" s="166"/>
      <c r="AR8" s="166"/>
      <c r="AS8" s="166"/>
      <c r="AT8" s="178"/>
      <c r="AU8" s="178"/>
      <c r="AV8" s="178"/>
      <c r="AW8" s="178"/>
      <c r="AX8" s="178"/>
      <c r="AY8" s="178"/>
      <c r="AZ8" s="178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ht="12.75" customHeight="1">
      <c r="A9" s="106"/>
      <c r="B9" s="106"/>
      <c r="C9" s="106"/>
      <c r="D9" s="106"/>
      <c r="E9" s="106"/>
      <c r="F9" s="106"/>
      <c r="G9" s="106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7"/>
      <c r="AN9" s="167"/>
      <c r="AO9" s="167"/>
      <c r="AP9" s="167"/>
      <c r="AQ9" s="167"/>
      <c r="AR9" s="167"/>
      <c r="AS9" s="167"/>
      <c r="AT9" s="179"/>
      <c r="AU9" s="179"/>
      <c r="AV9" s="179"/>
      <c r="AW9" s="179"/>
      <c r="AX9" s="179"/>
      <c r="AY9" s="179"/>
      <c r="AZ9" s="179"/>
      <c r="BA9" s="7"/>
    </row>
    <row r="10" spans="1:63" ht="5.25" customHeight="1">
      <c r="A10" s="134"/>
      <c r="B10" s="134"/>
      <c r="C10" s="134"/>
      <c r="D10" s="134"/>
      <c r="E10" s="134"/>
      <c r="F10" s="134"/>
      <c r="G10" s="134"/>
      <c r="H10" s="57"/>
      <c r="I10" s="49"/>
      <c r="J10" s="49"/>
      <c r="K10" s="49"/>
      <c r="L10" s="49"/>
      <c r="M10" s="49"/>
      <c r="N10" s="49"/>
      <c r="O10" s="49"/>
      <c r="P10" s="4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63" ht="2.25" customHeight="1">
      <c r="A11" s="8"/>
      <c r="B11" s="8"/>
      <c r="C11" s="8"/>
      <c r="D11" s="56"/>
      <c r="E11" s="8"/>
      <c r="F11" s="8"/>
      <c r="G11" s="8"/>
      <c r="H11" s="8"/>
      <c r="I11" s="8"/>
      <c r="J11" s="8"/>
      <c r="K11" s="8"/>
      <c r="L11" s="8"/>
      <c r="M11" s="8"/>
      <c r="N11" s="8"/>
      <c r="O11" s="52"/>
      <c r="P11" s="8"/>
      <c r="Q11" s="8"/>
      <c r="R11" s="8"/>
      <c r="S11" s="8"/>
      <c r="T11" s="8"/>
      <c r="U11" s="8"/>
      <c r="V11" s="52"/>
      <c r="W11" s="8"/>
      <c r="X11" s="8"/>
      <c r="Y11" s="8"/>
      <c r="Z11" s="8"/>
      <c r="AA11" s="8"/>
      <c r="AB11" s="8"/>
      <c r="AC11" s="8"/>
      <c r="AD11" s="8"/>
      <c r="AE11" s="8"/>
      <c r="AF11" s="5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7"/>
    </row>
    <row r="12" spans="1:63">
      <c r="A12" s="7"/>
      <c r="B12" s="7"/>
      <c r="C12" s="7"/>
      <c r="D12" s="55"/>
      <c r="E12" s="53"/>
      <c r="F12" s="7"/>
      <c r="G12" s="7"/>
      <c r="H12" s="7"/>
      <c r="I12" s="7"/>
      <c r="O12" s="53"/>
      <c r="V12" s="53"/>
      <c r="AF12" s="52"/>
      <c r="AG12" s="51"/>
      <c r="AQ12" s="51"/>
      <c r="AR12" s="52"/>
      <c r="BA12" s="7"/>
    </row>
    <row r="13" spans="1:63" ht="12" customHeight="1">
      <c r="A13" s="7"/>
      <c r="B13" s="7"/>
      <c r="C13" s="7"/>
      <c r="D13" s="55"/>
      <c r="E13" s="50"/>
      <c r="F13" s="7"/>
      <c r="G13" s="7"/>
      <c r="H13" s="7"/>
      <c r="I13" s="7"/>
      <c r="O13" s="50"/>
      <c r="V13" s="50"/>
      <c r="AF13" s="7"/>
      <c r="AG13" s="54"/>
      <c r="AQ13" s="54"/>
      <c r="AR13" s="7"/>
    </row>
    <row r="14" spans="1:63">
      <c r="A14" s="7"/>
      <c r="B14" s="7"/>
      <c r="C14" s="7"/>
      <c r="D14" s="55"/>
      <c r="E14" s="50"/>
      <c r="F14" s="7"/>
      <c r="G14" s="7"/>
      <c r="H14" s="7"/>
      <c r="I14" s="7"/>
      <c r="O14" s="50"/>
      <c r="V14" s="50"/>
      <c r="AF14" s="7"/>
      <c r="AG14" s="54"/>
      <c r="AQ14" s="54"/>
      <c r="AR14" s="7"/>
    </row>
    <row r="15" spans="1:63">
      <c r="A15" s="7"/>
      <c r="B15" s="7"/>
      <c r="C15" s="7"/>
      <c r="D15" s="7"/>
      <c r="E15" s="50"/>
      <c r="F15" s="7"/>
      <c r="G15" s="7"/>
      <c r="H15" s="7"/>
      <c r="I15" s="7"/>
      <c r="O15" s="50"/>
      <c r="V15" s="50"/>
      <c r="AF15" s="7"/>
      <c r="AG15" s="54"/>
      <c r="AQ15" s="54"/>
      <c r="AR15" s="7"/>
    </row>
    <row r="16" spans="1:63">
      <c r="A16" s="7"/>
      <c r="B16" s="7"/>
      <c r="C16" s="7"/>
      <c r="D16" s="7"/>
      <c r="E16" s="50"/>
      <c r="F16" s="7"/>
      <c r="G16" s="7"/>
      <c r="H16" s="7"/>
      <c r="I16" s="7"/>
      <c r="O16" s="50"/>
      <c r="V16" s="50"/>
      <c r="AF16" s="7"/>
      <c r="AG16" s="54"/>
      <c r="AM16" s="98"/>
      <c r="AN16" s="98"/>
      <c r="AO16" s="98"/>
      <c r="AP16" s="98"/>
      <c r="AQ16" s="54"/>
      <c r="AR16" s="7"/>
    </row>
    <row r="17" spans="1:108" ht="12" customHeight="1">
      <c r="A17" s="7"/>
      <c r="B17" s="7"/>
      <c r="C17" s="7"/>
      <c r="D17" s="7"/>
      <c r="E17" s="50"/>
      <c r="F17" s="77"/>
      <c r="G17" s="65"/>
      <c r="H17" s="65"/>
      <c r="I17" s="65"/>
      <c r="J17" s="65"/>
      <c r="K17" s="65"/>
      <c r="L17" s="65"/>
      <c r="M17" s="65"/>
      <c r="N17" s="65"/>
      <c r="O17" s="66"/>
      <c r="P17" s="77"/>
      <c r="Q17" s="65"/>
      <c r="R17" s="65"/>
      <c r="S17" s="65"/>
      <c r="T17" s="65"/>
      <c r="U17" s="65"/>
      <c r="V17" s="66"/>
      <c r="W17" s="7"/>
      <c r="X17" s="7"/>
      <c r="Y17" s="65"/>
      <c r="Z17" s="7"/>
      <c r="AA17" s="7"/>
      <c r="AB17" s="7"/>
      <c r="AC17" s="7"/>
      <c r="AD17" s="7"/>
      <c r="AE17" s="7"/>
      <c r="AF17" s="7"/>
      <c r="AG17" s="77"/>
      <c r="AH17" s="80" t="s">
        <v>47</v>
      </c>
      <c r="AI17" s="65"/>
      <c r="AJ17" s="65"/>
      <c r="AK17" s="65"/>
      <c r="AL17" s="5"/>
      <c r="AM17" s="5"/>
      <c r="AN17" s="5"/>
      <c r="AO17" s="5"/>
      <c r="AP17" s="5"/>
      <c r="AQ17" s="21"/>
      <c r="AR17" s="80" t="s">
        <v>47</v>
      </c>
      <c r="AS17" s="65"/>
      <c r="AT17" s="65"/>
      <c r="AU17" s="65"/>
      <c r="AV17" s="65"/>
      <c r="AW17" s="65"/>
      <c r="AX17" s="65"/>
      <c r="AY17" s="65"/>
      <c r="AZ17" s="65"/>
    </row>
    <row r="18" spans="1:108" s="7" customFormat="1" ht="13.5" customHeight="1">
      <c r="A18" s="93"/>
      <c r="E18" s="50"/>
      <c r="F18" s="99" t="s">
        <v>49</v>
      </c>
      <c r="G18" s="91"/>
      <c r="H18" s="91"/>
      <c r="I18" s="65"/>
      <c r="J18" s="65"/>
      <c r="K18" s="65"/>
      <c r="L18" s="65"/>
      <c r="M18" s="65"/>
      <c r="N18" s="65"/>
      <c r="O18" s="91"/>
      <c r="P18" s="91"/>
      <c r="Q18" s="91"/>
      <c r="R18" s="91"/>
      <c r="S18" s="91"/>
      <c r="T18" s="91"/>
      <c r="U18" s="91"/>
      <c r="V18" s="92"/>
      <c r="W18" s="95"/>
      <c r="X18" s="96"/>
      <c r="Y18" s="94"/>
      <c r="Z18" s="97"/>
      <c r="AA18" s="65"/>
      <c r="AB18" s="65"/>
      <c r="AC18" s="65"/>
      <c r="AD18" s="65"/>
      <c r="AE18" s="65"/>
      <c r="AF18" s="78"/>
      <c r="AG18" s="145" t="s">
        <v>48</v>
      </c>
      <c r="AH18" s="146"/>
      <c r="AI18" s="146"/>
      <c r="AJ18" s="146"/>
      <c r="AK18" s="79"/>
      <c r="AQ18" s="54" t="s">
        <v>46</v>
      </c>
    </row>
    <row r="19" spans="1:108" ht="14.25" customHeight="1">
      <c r="A19" s="142"/>
      <c r="B19" s="142"/>
      <c r="C19" s="142"/>
      <c r="D19" s="142"/>
      <c r="E19" s="143"/>
      <c r="F19" s="21"/>
      <c r="G19" s="5"/>
      <c r="H19" s="5"/>
      <c r="I19" s="5"/>
      <c r="J19" s="5"/>
      <c r="K19" s="5"/>
      <c r="L19" s="5"/>
      <c r="M19" s="5"/>
      <c r="N19" s="5"/>
      <c r="O19" s="67"/>
      <c r="P19" s="111"/>
      <c r="Q19" s="128"/>
      <c r="R19" s="128"/>
      <c r="S19" s="128"/>
      <c r="T19" s="128"/>
      <c r="U19" s="128"/>
      <c r="V19" s="144"/>
      <c r="W19" s="21"/>
      <c r="X19" s="5"/>
      <c r="Y19" s="5"/>
      <c r="Z19" s="5"/>
      <c r="AA19" s="5"/>
      <c r="AB19" s="5"/>
      <c r="AC19" s="5"/>
      <c r="AD19" s="5"/>
      <c r="AE19" s="5"/>
      <c r="AF19" s="64"/>
      <c r="AG19" s="147"/>
      <c r="AH19" s="128"/>
      <c r="AI19" s="128"/>
      <c r="AJ19" s="128"/>
      <c r="AK19" s="49"/>
      <c r="AL19" s="5"/>
      <c r="AM19" s="5"/>
      <c r="AN19" s="5"/>
      <c r="AO19" s="5"/>
      <c r="AP19" s="5"/>
      <c r="AQ19" s="21"/>
      <c r="AR19" s="5"/>
      <c r="AS19" s="5"/>
      <c r="AT19" s="5"/>
      <c r="AU19" s="5"/>
      <c r="AV19" s="5"/>
      <c r="AW19" s="5"/>
      <c r="AX19" s="5"/>
      <c r="AY19" s="5"/>
      <c r="AZ19" s="5"/>
    </row>
    <row r="20" spans="1:108" ht="3" customHeight="1">
      <c r="A20" s="7"/>
      <c r="B20" s="7"/>
      <c r="C20" s="7"/>
      <c r="D20" s="7"/>
      <c r="E20" s="52"/>
      <c r="F20" s="7"/>
      <c r="G20" s="7"/>
      <c r="H20" s="7"/>
      <c r="I20" s="7"/>
      <c r="J20" s="7"/>
      <c r="K20" s="7"/>
      <c r="L20" s="7"/>
      <c r="M20" s="7"/>
      <c r="N20" s="7"/>
      <c r="O20" s="58"/>
      <c r="P20" s="58"/>
      <c r="Q20" s="58"/>
      <c r="R20" s="58"/>
      <c r="S20" s="58"/>
      <c r="T20" s="58"/>
      <c r="U20" s="58"/>
      <c r="V20" s="7"/>
      <c r="W20" s="7"/>
      <c r="X20" s="7"/>
      <c r="Y20" s="7"/>
      <c r="Z20" s="7"/>
      <c r="AA20" s="52"/>
      <c r="AB20" s="52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108" s="59" customFormat="1" ht="12" customHeight="1">
      <c r="A21" s="135" t="s">
        <v>29</v>
      </c>
      <c r="B21" s="137"/>
      <c r="C21" s="135" t="s">
        <v>51</v>
      </c>
      <c r="D21" s="137"/>
      <c r="E21" s="136" t="s">
        <v>31</v>
      </c>
      <c r="F21" s="136"/>
      <c r="G21" s="136"/>
      <c r="H21" s="136"/>
      <c r="I21" s="136"/>
      <c r="J21" s="136"/>
      <c r="K21" s="136"/>
      <c r="L21" s="136"/>
      <c r="M21" s="135" t="s">
        <v>27</v>
      </c>
      <c r="N21" s="136"/>
      <c r="O21" s="137"/>
      <c r="P21" s="136" t="s">
        <v>54</v>
      </c>
      <c r="Q21" s="136"/>
      <c r="R21" s="136"/>
      <c r="S21" s="135" t="s">
        <v>50</v>
      </c>
      <c r="T21" s="136"/>
      <c r="U21" s="136"/>
      <c r="V21" s="136"/>
      <c r="W21" s="136"/>
      <c r="X21" s="136"/>
      <c r="Y21" s="136"/>
      <c r="Z21" s="136"/>
      <c r="AA21" s="148" t="s">
        <v>29</v>
      </c>
      <c r="AB21" s="137"/>
      <c r="AC21" s="135" t="s">
        <v>51</v>
      </c>
      <c r="AD21" s="137"/>
      <c r="AE21" s="136" t="s">
        <v>31</v>
      </c>
      <c r="AF21" s="136"/>
      <c r="AG21" s="136"/>
      <c r="AH21" s="136"/>
      <c r="AI21" s="136"/>
      <c r="AJ21" s="136"/>
      <c r="AK21" s="136"/>
      <c r="AL21" s="136"/>
      <c r="AM21" s="135" t="s">
        <v>27</v>
      </c>
      <c r="AN21" s="136"/>
      <c r="AO21" s="137"/>
      <c r="AP21" s="136" t="s">
        <v>54</v>
      </c>
      <c r="AQ21" s="136"/>
      <c r="AR21" s="136"/>
      <c r="AS21" s="135" t="s">
        <v>50</v>
      </c>
      <c r="AT21" s="136"/>
      <c r="AU21" s="136"/>
      <c r="AV21" s="136"/>
      <c r="AW21" s="136"/>
      <c r="AX21" s="136"/>
      <c r="AY21" s="136"/>
      <c r="AZ21" s="137"/>
      <c r="BC21" s="85"/>
      <c r="BD21" s="85"/>
      <c r="BE21" s="85"/>
    </row>
    <row r="22" spans="1:108" s="59" customFormat="1" ht="12" customHeight="1">
      <c r="A22" s="138"/>
      <c r="B22" s="140"/>
      <c r="C22" s="138"/>
      <c r="D22" s="140"/>
      <c r="E22" s="138" t="s">
        <v>25</v>
      </c>
      <c r="F22" s="139"/>
      <c r="G22" s="139"/>
      <c r="H22" s="140"/>
      <c r="I22" s="139" t="s">
        <v>26</v>
      </c>
      <c r="J22" s="139"/>
      <c r="K22" s="139"/>
      <c r="L22" s="139"/>
      <c r="M22" s="138"/>
      <c r="N22" s="139"/>
      <c r="O22" s="140"/>
      <c r="P22" s="139"/>
      <c r="Q22" s="139"/>
      <c r="R22" s="139"/>
      <c r="S22" s="138"/>
      <c r="T22" s="139"/>
      <c r="U22" s="139"/>
      <c r="V22" s="139"/>
      <c r="W22" s="139"/>
      <c r="X22" s="139"/>
      <c r="Y22" s="139"/>
      <c r="Z22" s="139"/>
      <c r="AA22" s="149"/>
      <c r="AB22" s="140"/>
      <c r="AC22" s="138"/>
      <c r="AD22" s="140"/>
      <c r="AE22" s="139" t="s">
        <v>25</v>
      </c>
      <c r="AF22" s="139"/>
      <c r="AG22" s="139"/>
      <c r="AH22" s="140"/>
      <c r="AI22" s="139" t="s">
        <v>26</v>
      </c>
      <c r="AJ22" s="139"/>
      <c r="AK22" s="139"/>
      <c r="AL22" s="139"/>
      <c r="AM22" s="138"/>
      <c r="AN22" s="139"/>
      <c r="AO22" s="140"/>
      <c r="AP22" s="139"/>
      <c r="AQ22" s="139"/>
      <c r="AR22" s="139"/>
      <c r="AS22" s="138"/>
      <c r="AT22" s="139"/>
      <c r="AU22" s="139"/>
      <c r="AV22" s="139"/>
      <c r="AW22" s="139"/>
      <c r="AX22" s="139"/>
      <c r="AY22" s="139"/>
      <c r="AZ22" s="140"/>
      <c r="CZ22" s="85" t="s">
        <v>55</v>
      </c>
      <c r="DA22" s="85"/>
      <c r="DB22" s="85" t="s">
        <v>56</v>
      </c>
      <c r="DD22" s="59" t="s">
        <v>51</v>
      </c>
    </row>
    <row r="23" spans="1:108" ht="12.75" customHeight="1">
      <c r="A23" s="118" t="s">
        <v>6</v>
      </c>
      <c r="B23" s="119"/>
      <c r="C23" s="107"/>
      <c r="D23" s="109"/>
      <c r="E23" s="100"/>
      <c r="F23" s="101"/>
      <c r="G23" s="101"/>
      <c r="H23" s="102"/>
      <c r="I23" s="100"/>
      <c r="J23" s="101"/>
      <c r="K23" s="101"/>
      <c r="L23" s="102"/>
      <c r="M23" s="150"/>
      <c r="N23" s="151"/>
      <c r="O23" s="152"/>
      <c r="P23" s="150"/>
      <c r="Q23" s="151"/>
      <c r="R23" s="152"/>
      <c r="S23" s="89"/>
      <c r="T23" s="69"/>
      <c r="U23" s="69"/>
      <c r="V23" s="69"/>
      <c r="W23" s="69"/>
      <c r="X23" s="69"/>
      <c r="Y23" s="69"/>
      <c r="Z23" s="69"/>
      <c r="AA23" s="114" t="s">
        <v>15</v>
      </c>
      <c r="AB23" s="115"/>
      <c r="AC23" s="107"/>
      <c r="AD23" s="109"/>
      <c r="AE23" s="100"/>
      <c r="AF23" s="101"/>
      <c r="AG23" s="101"/>
      <c r="AH23" s="102"/>
      <c r="AI23" s="100"/>
      <c r="AJ23" s="101"/>
      <c r="AK23" s="101"/>
      <c r="AL23" s="102"/>
      <c r="AM23" s="107" t="str">
        <f>IF(AC23="","",M41)</f>
        <v/>
      </c>
      <c r="AN23" s="108"/>
      <c r="AO23" s="109"/>
      <c r="AP23" s="107" t="str">
        <f>IF(AC23="","",P41)</f>
        <v/>
      </c>
      <c r="AQ23" s="108"/>
      <c r="AR23" s="109"/>
      <c r="AS23" s="82"/>
      <c r="AT23" s="69"/>
      <c r="AU23" s="69"/>
      <c r="AV23" s="69"/>
      <c r="AW23" s="69"/>
      <c r="AX23" s="69"/>
      <c r="AY23" s="69"/>
      <c r="AZ23" s="68"/>
      <c r="CZ23" s="113">
        <f>(C23*E23*I23/10000)+(AC23*AE23*AI23/10000)</f>
        <v>0</v>
      </c>
      <c r="DB23" s="113">
        <f>(C23*E23/100)+(AC23*AE23/100)</f>
        <v>0</v>
      </c>
      <c r="DD23" s="106">
        <f>C23+AC23</f>
        <v>0</v>
      </c>
    </row>
    <row r="24" spans="1:108">
      <c r="A24" s="120"/>
      <c r="B24" s="121"/>
      <c r="C24" s="110"/>
      <c r="D24" s="112"/>
      <c r="E24" s="103"/>
      <c r="F24" s="104"/>
      <c r="G24" s="104"/>
      <c r="H24" s="105"/>
      <c r="I24" s="103"/>
      <c r="J24" s="104"/>
      <c r="K24" s="104"/>
      <c r="L24" s="105"/>
      <c r="M24" s="153"/>
      <c r="N24" s="154"/>
      <c r="O24" s="155"/>
      <c r="P24" s="153"/>
      <c r="Q24" s="154"/>
      <c r="R24" s="155"/>
      <c r="S24" s="90"/>
      <c r="T24" s="67"/>
      <c r="U24" s="67"/>
      <c r="V24" s="67"/>
      <c r="W24" s="67"/>
      <c r="X24" s="67"/>
      <c r="Y24" s="67"/>
      <c r="Z24" s="67"/>
      <c r="AA24" s="116"/>
      <c r="AB24" s="117"/>
      <c r="AC24" s="110"/>
      <c r="AD24" s="112"/>
      <c r="AE24" s="103"/>
      <c r="AF24" s="104"/>
      <c r="AG24" s="104"/>
      <c r="AH24" s="105"/>
      <c r="AI24" s="103"/>
      <c r="AJ24" s="104"/>
      <c r="AK24" s="104"/>
      <c r="AL24" s="105"/>
      <c r="AM24" s="110"/>
      <c r="AN24" s="111"/>
      <c r="AO24" s="112"/>
      <c r="AP24" s="110"/>
      <c r="AQ24" s="111"/>
      <c r="AR24" s="112"/>
      <c r="AS24" s="81"/>
      <c r="AT24" s="67"/>
      <c r="AU24" s="67"/>
      <c r="AV24" s="67"/>
      <c r="AW24" s="67"/>
      <c r="AX24" s="67"/>
      <c r="AY24" s="67"/>
      <c r="AZ24" s="63"/>
      <c r="CZ24" s="106"/>
      <c r="DB24" s="113"/>
      <c r="DD24" s="106"/>
    </row>
    <row r="25" spans="1:108">
      <c r="A25" s="118" t="s">
        <v>7</v>
      </c>
      <c r="B25" s="119"/>
      <c r="C25" s="107"/>
      <c r="D25" s="109"/>
      <c r="E25" s="100"/>
      <c r="F25" s="101"/>
      <c r="G25" s="101"/>
      <c r="H25" s="102"/>
      <c r="I25" s="100"/>
      <c r="J25" s="101"/>
      <c r="K25" s="101"/>
      <c r="L25" s="102"/>
      <c r="M25" s="107" t="str">
        <f>IF(C25="","",M23)</f>
        <v/>
      </c>
      <c r="N25" s="108"/>
      <c r="O25" s="109"/>
      <c r="P25" s="107" t="str">
        <f>IF(C25="","",P23)</f>
        <v/>
      </c>
      <c r="Q25" s="108"/>
      <c r="R25" s="109"/>
      <c r="S25" s="82"/>
      <c r="T25" s="69"/>
      <c r="U25" s="69"/>
      <c r="V25" s="69"/>
      <c r="W25" s="69"/>
      <c r="X25" s="69"/>
      <c r="Y25" s="69"/>
      <c r="Z25" s="69"/>
      <c r="AA25" s="114" t="s">
        <v>16</v>
      </c>
      <c r="AB25" s="115"/>
      <c r="AC25" s="107"/>
      <c r="AD25" s="109"/>
      <c r="AE25" s="100"/>
      <c r="AF25" s="101"/>
      <c r="AG25" s="101"/>
      <c r="AH25" s="102"/>
      <c r="AI25" s="100"/>
      <c r="AJ25" s="101"/>
      <c r="AK25" s="101"/>
      <c r="AL25" s="102"/>
      <c r="AM25" s="107" t="str">
        <f>IF(AC25="","",AM23)</f>
        <v/>
      </c>
      <c r="AN25" s="108"/>
      <c r="AO25" s="109"/>
      <c r="AP25" s="107" t="str">
        <f>IF(AC25="","",AP23)</f>
        <v/>
      </c>
      <c r="AQ25" s="108"/>
      <c r="AR25" s="109"/>
      <c r="AS25" s="82"/>
      <c r="AT25" s="69"/>
      <c r="AU25" s="69"/>
      <c r="AV25" s="69"/>
      <c r="AW25" s="69"/>
      <c r="AX25" s="69"/>
      <c r="AY25" s="69"/>
      <c r="AZ25" s="68"/>
      <c r="CZ25" s="113">
        <f>(C25*E25*I25/10000)+(AC25*AE25*AI25/10000)</f>
        <v>0</v>
      </c>
      <c r="DB25" s="113">
        <f>(C25*E25/100)+(AC25*AE25/100)</f>
        <v>0</v>
      </c>
      <c r="DD25" s="106">
        <f>C25+AC25</f>
        <v>0</v>
      </c>
    </row>
    <row r="26" spans="1:108">
      <c r="A26" s="120"/>
      <c r="B26" s="121"/>
      <c r="C26" s="110"/>
      <c r="D26" s="112"/>
      <c r="E26" s="103"/>
      <c r="F26" s="104"/>
      <c r="G26" s="104"/>
      <c r="H26" s="105"/>
      <c r="I26" s="103"/>
      <c r="J26" s="104"/>
      <c r="K26" s="104"/>
      <c r="L26" s="105"/>
      <c r="M26" s="110"/>
      <c r="N26" s="111"/>
      <c r="O26" s="112"/>
      <c r="P26" s="110"/>
      <c r="Q26" s="111"/>
      <c r="R26" s="112"/>
      <c r="S26" s="81"/>
      <c r="T26" s="67"/>
      <c r="U26" s="67"/>
      <c r="V26" s="67"/>
      <c r="W26" s="67"/>
      <c r="X26" s="67"/>
      <c r="Y26" s="67"/>
      <c r="Z26" s="67"/>
      <c r="AA26" s="116"/>
      <c r="AB26" s="117"/>
      <c r="AC26" s="110"/>
      <c r="AD26" s="112"/>
      <c r="AE26" s="103"/>
      <c r="AF26" s="104"/>
      <c r="AG26" s="104"/>
      <c r="AH26" s="105"/>
      <c r="AI26" s="103"/>
      <c r="AJ26" s="104"/>
      <c r="AK26" s="104"/>
      <c r="AL26" s="105"/>
      <c r="AM26" s="110"/>
      <c r="AN26" s="111"/>
      <c r="AO26" s="112"/>
      <c r="AP26" s="110"/>
      <c r="AQ26" s="111"/>
      <c r="AR26" s="112"/>
      <c r="AS26" s="81"/>
      <c r="AT26" s="67"/>
      <c r="AU26" s="67"/>
      <c r="AV26" s="67"/>
      <c r="AW26" s="67"/>
      <c r="AX26" s="67"/>
      <c r="AY26" s="67"/>
      <c r="AZ26" s="63"/>
      <c r="CZ26" s="106"/>
      <c r="DB26" s="113"/>
      <c r="DD26" s="106"/>
    </row>
    <row r="27" spans="1:108">
      <c r="A27" s="118" t="s">
        <v>8</v>
      </c>
      <c r="B27" s="119"/>
      <c r="C27" s="107"/>
      <c r="D27" s="109"/>
      <c r="E27" s="100"/>
      <c r="F27" s="101"/>
      <c r="G27" s="101"/>
      <c r="H27" s="102"/>
      <c r="I27" s="100"/>
      <c r="J27" s="101"/>
      <c r="K27" s="101"/>
      <c r="L27" s="102"/>
      <c r="M27" s="107" t="str">
        <f>IF(C27="","",M25)</f>
        <v/>
      </c>
      <c r="N27" s="108"/>
      <c r="O27" s="109"/>
      <c r="P27" s="107" t="str">
        <f>IF(C27="","",P25)</f>
        <v/>
      </c>
      <c r="Q27" s="108"/>
      <c r="R27" s="109"/>
      <c r="S27" s="82"/>
      <c r="T27" s="69"/>
      <c r="U27" s="69"/>
      <c r="V27" s="69"/>
      <c r="W27" s="69"/>
      <c r="X27" s="69"/>
      <c r="Y27" s="69"/>
      <c r="Z27" s="69"/>
      <c r="AA27" s="114" t="s">
        <v>17</v>
      </c>
      <c r="AB27" s="115"/>
      <c r="AC27" s="107"/>
      <c r="AD27" s="109"/>
      <c r="AE27" s="100"/>
      <c r="AF27" s="101"/>
      <c r="AG27" s="101"/>
      <c r="AH27" s="102"/>
      <c r="AI27" s="100"/>
      <c r="AJ27" s="101"/>
      <c r="AK27" s="101"/>
      <c r="AL27" s="102"/>
      <c r="AM27" s="107" t="str">
        <f>IF(AC27="","",AM25)</f>
        <v/>
      </c>
      <c r="AN27" s="108"/>
      <c r="AO27" s="109"/>
      <c r="AP27" s="107" t="str">
        <f>IF(AC27="","",AP25)</f>
        <v/>
      </c>
      <c r="AQ27" s="108"/>
      <c r="AR27" s="109"/>
      <c r="AS27" s="82"/>
      <c r="AT27" s="69"/>
      <c r="AU27" s="69"/>
      <c r="AV27" s="69"/>
      <c r="AW27" s="69"/>
      <c r="AX27" s="69"/>
      <c r="AY27" s="69"/>
      <c r="AZ27" s="68"/>
      <c r="CZ27" s="113">
        <f>(C27*E27*I27/10000)+(AC27*AE27*AI27/10000)</f>
        <v>0</v>
      </c>
      <c r="DB27" s="113">
        <f>(C27*E27/100)+(AC27*AE27/100)</f>
        <v>0</v>
      </c>
      <c r="DD27" s="106">
        <f>C27+AC27</f>
        <v>0</v>
      </c>
    </row>
    <row r="28" spans="1:108">
      <c r="A28" s="120"/>
      <c r="B28" s="121"/>
      <c r="C28" s="110"/>
      <c r="D28" s="112"/>
      <c r="E28" s="103"/>
      <c r="F28" s="104"/>
      <c r="G28" s="104"/>
      <c r="H28" s="105"/>
      <c r="I28" s="103"/>
      <c r="J28" s="104"/>
      <c r="K28" s="104"/>
      <c r="L28" s="105"/>
      <c r="M28" s="110"/>
      <c r="N28" s="111"/>
      <c r="O28" s="112"/>
      <c r="P28" s="110"/>
      <c r="Q28" s="111"/>
      <c r="R28" s="112"/>
      <c r="S28" s="81"/>
      <c r="T28" s="67"/>
      <c r="U28" s="67"/>
      <c r="V28" s="67"/>
      <c r="W28" s="67"/>
      <c r="X28" s="67"/>
      <c r="Y28" s="67"/>
      <c r="Z28" s="67"/>
      <c r="AA28" s="116"/>
      <c r="AB28" s="117"/>
      <c r="AC28" s="110"/>
      <c r="AD28" s="112"/>
      <c r="AE28" s="103"/>
      <c r="AF28" s="104"/>
      <c r="AG28" s="104"/>
      <c r="AH28" s="105"/>
      <c r="AI28" s="103"/>
      <c r="AJ28" s="104"/>
      <c r="AK28" s="104"/>
      <c r="AL28" s="105"/>
      <c r="AM28" s="110"/>
      <c r="AN28" s="111"/>
      <c r="AO28" s="112"/>
      <c r="AP28" s="110"/>
      <c r="AQ28" s="111"/>
      <c r="AR28" s="112"/>
      <c r="AS28" s="81"/>
      <c r="AT28" s="67"/>
      <c r="AU28" s="67"/>
      <c r="AV28" s="67"/>
      <c r="AW28" s="67"/>
      <c r="AX28" s="67"/>
      <c r="AY28" s="67"/>
      <c r="AZ28" s="63"/>
      <c r="CZ28" s="106"/>
      <c r="DB28" s="113"/>
      <c r="DD28" s="106"/>
    </row>
    <row r="29" spans="1:108">
      <c r="A29" s="118" t="s">
        <v>9</v>
      </c>
      <c r="B29" s="119"/>
      <c r="C29" s="107"/>
      <c r="D29" s="109"/>
      <c r="E29" s="100"/>
      <c r="F29" s="101"/>
      <c r="G29" s="101"/>
      <c r="H29" s="102"/>
      <c r="I29" s="100"/>
      <c r="J29" s="101"/>
      <c r="K29" s="101"/>
      <c r="L29" s="102"/>
      <c r="M29" s="107" t="str">
        <f>IF(C29="","",M27)</f>
        <v/>
      </c>
      <c r="N29" s="108"/>
      <c r="O29" s="109"/>
      <c r="P29" s="107" t="str">
        <f>IF(C29="","",P27)</f>
        <v/>
      </c>
      <c r="Q29" s="108"/>
      <c r="R29" s="109"/>
      <c r="S29" s="82"/>
      <c r="T29" s="69"/>
      <c r="U29" s="69"/>
      <c r="V29" s="69"/>
      <c r="W29" s="69"/>
      <c r="X29" s="69"/>
      <c r="Y29" s="69"/>
      <c r="Z29" s="69"/>
      <c r="AA29" s="114" t="s">
        <v>18</v>
      </c>
      <c r="AB29" s="115"/>
      <c r="AC29" s="107"/>
      <c r="AD29" s="109"/>
      <c r="AE29" s="100"/>
      <c r="AF29" s="101"/>
      <c r="AG29" s="101"/>
      <c r="AH29" s="102"/>
      <c r="AI29" s="100"/>
      <c r="AJ29" s="101"/>
      <c r="AK29" s="101"/>
      <c r="AL29" s="102"/>
      <c r="AM29" s="107" t="str">
        <f>IF(AC29="","",AM27)</f>
        <v/>
      </c>
      <c r="AN29" s="108"/>
      <c r="AO29" s="109"/>
      <c r="AP29" s="107" t="str">
        <f>IF(AC29="","",AP27)</f>
        <v/>
      </c>
      <c r="AQ29" s="108"/>
      <c r="AR29" s="109"/>
      <c r="AS29" s="82"/>
      <c r="AT29" s="69"/>
      <c r="AU29" s="69"/>
      <c r="AV29" s="69"/>
      <c r="AW29" s="69"/>
      <c r="AX29" s="69"/>
      <c r="AY29" s="69"/>
      <c r="AZ29" s="68"/>
      <c r="CZ29" s="113">
        <f>(C29*E29*I29/10000)+(AC29*AE29*AI29/10000)</f>
        <v>0</v>
      </c>
      <c r="DB29" s="113">
        <f>(C29*E29/100)+(AC29*AE29/100)</f>
        <v>0</v>
      </c>
      <c r="DD29" s="106">
        <f>C29+AC29</f>
        <v>0</v>
      </c>
    </row>
    <row r="30" spans="1:108">
      <c r="A30" s="120"/>
      <c r="B30" s="121"/>
      <c r="C30" s="110"/>
      <c r="D30" s="112"/>
      <c r="E30" s="103"/>
      <c r="F30" s="104"/>
      <c r="G30" s="104"/>
      <c r="H30" s="105"/>
      <c r="I30" s="103"/>
      <c r="J30" s="104"/>
      <c r="K30" s="104"/>
      <c r="L30" s="105"/>
      <c r="M30" s="110"/>
      <c r="N30" s="111"/>
      <c r="O30" s="112"/>
      <c r="P30" s="110"/>
      <c r="Q30" s="111"/>
      <c r="R30" s="112"/>
      <c r="S30" s="81"/>
      <c r="T30" s="67"/>
      <c r="U30" s="67"/>
      <c r="V30" s="67"/>
      <c r="W30" s="67"/>
      <c r="X30" s="67"/>
      <c r="Y30" s="67"/>
      <c r="Z30" s="67"/>
      <c r="AA30" s="116"/>
      <c r="AB30" s="117"/>
      <c r="AC30" s="110"/>
      <c r="AD30" s="112"/>
      <c r="AE30" s="103"/>
      <c r="AF30" s="104"/>
      <c r="AG30" s="104"/>
      <c r="AH30" s="105"/>
      <c r="AI30" s="103"/>
      <c r="AJ30" s="104"/>
      <c r="AK30" s="104"/>
      <c r="AL30" s="105"/>
      <c r="AM30" s="110"/>
      <c r="AN30" s="111"/>
      <c r="AO30" s="112"/>
      <c r="AP30" s="110"/>
      <c r="AQ30" s="111"/>
      <c r="AR30" s="112"/>
      <c r="AS30" s="81"/>
      <c r="AT30" s="67"/>
      <c r="AU30" s="67"/>
      <c r="AV30" s="67"/>
      <c r="AW30" s="67"/>
      <c r="AX30" s="67"/>
      <c r="AY30" s="67"/>
      <c r="AZ30" s="63"/>
      <c r="CZ30" s="106"/>
      <c r="DB30" s="113"/>
      <c r="DD30" s="106"/>
    </row>
    <row r="31" spans="1:108">
      <c r="A31" s="118" t="s">
        <v>34</v>
      </c>
      <c r="B31" s="119"/>
      <c r="C31" s="107"/>
      <c r="D31" s="109"/>
      <c r="E31" s="100"/>
      <c r="F31" s="101"/>
      <c r="G31" s="101"/>
      <c r="H31" s="102"/>
      <c r="I31" s="100"/>
      <c r="J31" s="101"/>
      <c r="K31" s="101"/>
      <c r="L31" s="102"/>
      <c r="M31" s="107" t="str">
        <f>IF(C31="","",M29)</f>
        <v/>
      </c>
      <c r="N31" s="108"/>
      <c r="O31" s="109"/>
      <c r="P31" s="107" t="str">
        <f>IF(C31="","",P29)</f>
        <v/>
      </c>
      <c r="Q31" s="108"/>
      <c r="R31" s="109"/>
      <c r="S31" s="82"/>
      <c r="T31" s="69"/>
      <c r="U31" s="69"/>
      <c r="V31" s="69"/>
      <c r="W31" s="69"/>
      <c r="X31" s="69"/>
      <c r="Y31" s="69"/>
      <c r="Z31" s="69"/>
      <c r="AA31" s="114" t="s">
        <v>19</v>
      </c>
      <c r="AB31" s="115"/>
      <c r="AC31" s="107"/>
      <c r="AD31" s="109"/>
      <c r="AE31" s="100"/>
      <c r="AF31" s="101"/>
      <c r="AG31" s="101"/>
      <c r="AH31" s="102"/>
      <c r="AI31" s="100"/>
      <c r="AJ31" s="101"/>
      <c r="AK31" s="101"/>
      <c r="AL31" s="102"/>
      <c r="AM31" s="107" t="str">
        <f>IF(AC31="","",AM29)</f>
        <v/>
      </c>
      <c r="AN31" s="108"/>
      <c r="AO31" s="109"/>
      <c r="AP31" s="107" t="str">
        <f>IF(AC31="","",AP29)</f>
        <v/>
      </c>
      <c r="AQ31" s="108"/>
      <c r="AR31" s="109"/>
      <c r="AS31" s="82"/>
      <c r="AT31" s="69"/>
      <c r="AU31" s="69"/>
      <c r="AV31" s="69"/>
      <c r="AW31" s="69"/>
      <c r="AX31" s="69"/>
      <c r="AY31" s="69"/>
      <c r="AZ31" s="68"/>
      <c r="CZ31" s="113">
        <f>(C31*E31*I31/10000)+(AC31*AE31*AI31/10000)</f>
        <v>0</v>
      </c>
      <c r="DB31" s="113">
        <f>(C31*E31/100)+(AC31*AE31/100)</f>
        <v>0</v>
      </c>
      <c r="DD31" s="106">
        <f>C31+AC31</f>
        <v>0</v>
      </c>
    </row>
    <row r="32" spans="1:108">
      <c r="A32" s="120"/>
      <c r="B32" s="121"/>
      <c r="C32" s="110"/>
      <c r="D32" s="112"/>
      <c r="E32" s="103"/>
      <c r="F32" s="104"/>
      <c r="G32" s="104"/>
      <c r="H32" s="105"/>
      <c r="I32" s="103"/>
      <c r="J32" s="104"/>
      <c r="K32" s="104"/>
      <c r="L32" s="105"/>
      <c r="M32" s="110"/>
      <c r="N32" s="111"/>
      <c r="O32" s="112"/>
      <c r="P32" s="110"/>
      <c r="Q32" s="111"/>
      <c r="R32" s="112"/>
      <c r="S32" s="81"/>
      <c r="T32" s="67"/>
      <c r="U32" s="67"/>
      <c r="V32" s="67"/>
      <c r="W32" s="67"/>
      <c r="X32" s="67"/>
      <c r="Y32" s="67"/>
      <c r="Z32" s="67"/>
      <c r="AA32" s="116"/>
      <c r="AB32" s="117"/>
      <c r="AC32" s="110"/>
      <c r="AD32" s="112"/>
      <c r="AE32" s="103"/>
      <c r="AF32" s="104"/>
      <c r="AG32" s="104"/>
      <c r="AH32" s="105"/>
      <c r="AI32" s="103"/>
      <c r="AJ32" s="104"/>
      <c r="AK32" s="104"/>
      <c r="AL32" s="105"/>
      <c r="AM32" s="110"/>
      <c r="AN32" s="111"/>
      <c r="AO32" s="112"/>
      <c r="AP32" s="110"/>
      <c r="AQ32" s="111"/>
      <c r="AR32" s="112"/>
      <c r="AS32" s="81"/>
      <c r="AT32" s="67"/>
      <c r="AU32" s="67"/>
      <c r="AV32" s="67"/>
      <c r="AW32" s="67"/>
      <c r="AX32" s="67"/>
      <c r="AY32" s="67"/>
      <c r="AZ32" s="63"/>
      <c r="CZ32" s="106"/>
      <c r="DB32" s="113"/>
      <c r="DD32" s="106"/>
    </row>
    <row r="33" spans="1:108">
      <c r="A33" s="118" t="s">
        <v>10</v>
      </c>
      <c r="B33" s="119"/>
      <c r="C33" s="107"/>
      <c r="D33" s="109"/>
      <c r="E33" s="100"/>
      <c r="F33" s="101"/>
      <c r="G33" s="101"/>
      <c r="H33" s="102"/>
      <c r="I33" s="100"/>
      <c r="J33" s="101"/>
      <c r="K33" s="101"/>
      <c r="L33" s="102"/>
      <c r="M33" s="107" t="str">
        <f>IF(C33="","",M31)</f>
        <v/>
      </c>
      <c r="N33" s="108"/>
      <c r="O33" s="109"/>
      <c r="P33" s="107" t="str">
        <f>IF(C33="","",P31)</f>
        <v/>
      </c>
      <c r="Q33" s="108"/>
      <c r="R33" s="109"/>
      <c r="S33" s="82"/>
      <c r="T33" s="69"/>
      <c r="U33" s="69"/>
      <c r="V33" s="69"/>
      <c r="W33" s="69"/>
      <c r="X33" s="69"/>
      <c r="Y33" s="69"/>
      <c r="Z33" s="69"/>
      <c r="AA33" s="114" t="s">
        <v>20</v>
      </c>
      <c r="AB33" s="115"/>
      <c r="AC33" s="107"/>
      <c r="AD33" s="109"/>
      <c r="AE33" s="100"/>
      <c r="AF33" s="101"/>
      <c r="AG33" s="101"/>
      <c r="AH33" s="102"/>
      <c r="AI33" s="100"/>
      <c r="AJ33" s="101"/>
      <c r="AK33" s="101"/>
      <c r="AL33" s="102"/>
      <c r="AM33" s="107" t="str">
        <f>IF(AC33="","",AM31)</f>
        <v/>
      </c>
      <c r="AN33" s="108"/>
      <c r="AO33" s="109"/>
      <c r="AP33" s="107" t="str">
        <f>IF(AC33="","",AP31)</f>
        <v/>
      </c>
      <c r="AQ33" s="108"/>
      <c r="AR33" s="109"/>
      <c r="AS33" s="82"/>
      <c r="AT33" s="69"/>
      <c r="AU33" s="69"/>
      <c r="AV33" s="69"/>
      <c r="AW33" s="69"/>
      <c r="AX33" s="69"/>
      <c r="AY33" s="69"/>
      <c r="AZ33" s="68"/>
      <c r="CZ33" s="113">
        <f>(C33*E33*I33/10000)+(AC33*AE33*AI33/10000)</f>
        <v>0</v>
      </c>
      <c r="DB33" s="113">
        <f>(C33*E33/100)+(AC33*AE33/100)</f>
        <v>0</v>
      </c>
      <c r="DD33" s="106">
        <f>C33+AC33</f>
        <v>0</v>
      </c>
    </row>
    <row r="34" spans="1:108">
      <c r="A34" s="120"/>
      <c r="B34" s="121"/>
      <c r="C34" s="110"/>
      <c r="D34" s="112"/>
      <c r="E34" s="103"/>
      <c r="F34" s="104"/>
      <c r="G34" s="104"/>
      <c r="H34" s="105"/>
      <c r="I34" s="103"/>
      <c r="J34" s="104"/>
      <c r="K34" s="104"/>
      <c r="L34" s="105"/>
      <c r="M34" s="110"/>
      <c r="N34" s="111"/>
      <c r="O34" s="112"/>
      <c r="P34" s="110"/>
      <c r="Q34" s="111"/>
      <c r="R34" s="112"/>
      <c r="S34" s="81"/>
      <c r="T34" s="67"/>
      <c r="U34" s="67"/>
      <c r="V34" s="67"/>
      <c r="W34" s="67"/>
      <c r="X34" s="67"/>
      <c r="Y34" s="67"/>
      <c r="Z34" s="67"/>
      <c r="AA34" s="116"/>
      <c r="AB34" s="117"/>
      <c r="AC34" s="110"/>
      <c r="AD34" s="112"/>
      <c r="AE34" s="103"/>
      <c r="AF34" s="104"/>
      <c r="AG34" s="104"/>
      <c r="AH34" s="105"/>
      <c r="AI34" s="103"/>
      <c r="AJ34" s="104"/>
      <c r="AK34" s="104"/>
      <c r="AL34" s="105"/>
      <c r="AM34" s="110"/>
      <c r="AN34" s="111"/>
      <c r="AO34" s="112"/>
      <c r="AP34" s="110"/>
      <c r="AQ34" s="111"/>
      <c r="AR34" s="112"/>
      <c r="AS34" s="81"/>
      <c r="AT34" s="67"/>
      <c r="AU34" s="67"/>
      <c r="AV34" s="67"/>
      <c r="AW34" s="67"/>
      <c r="AX34" s="67"/>
      <c r="AY34" s="67"/>
      <c r="AZ34" s="63"/>
      <c r="CZ34" s="106"/>
      <c r="DB34" s="113"/>
      <c r="DD34" s="106"/>
    </row>
    <row r="35" spans="1:108">
      <c r="A35" s="118" t="s">
        <v>11</v>
      </c>
      <c r="B35" s="119"/>
      <c r="C35" s="107"/>
      <c r="D35" s="109"/>
      <c r="E35" s="100"/>
      <c r="F35" s="101"/>
      <c r="G35" s="101"/>
      <c r="H35" s="102"/>
      <c r="I35" s="100"/>
      <c r="J35" s="101"/>
      <c r="K35" s="101"/>
      <c r="L35" s="102"/>
      <c r="M35" s="107" t="str">
        <f>IF(C35="","",M33)</f>
        <v/>
      </c>
      <c r="N35" s="108"/>
      <c r="O35" s="109"/>
      <c r="P35" s="107" t="str">
        <f>IF(C35="","",P33)</f>
        <v/>
      </c>
      <c r="Q35" s="108"/>
      <c r="R35" s="109"/>
      <c r="S35" s="82"/>
      <c r="T35" s="69"/>
      <c r="U35" s="69"/>
      <c r="V35" s="69"/>
      <c r="W35" s="69"/>
      <c r="X35" s="69"/>
      <c r="Y35" s="69"/>
      <c r="Z35" s="69"/>
      <c r="AA35" s="114" t="s">
        <v>21</v>
      </c>
      <c r="AB35" s="115"/>
      <c r="AC35" s="107"/>
      <c r="AD35" s="109"/>
      <c r="AE35" s="100"/>
      <c r="AF35" s="101"/>
      <c r="AG35" s="101"/>
      <c r="AH35" s="102"/>
      <c r="AI35" s="100"/>
      <c r="AJ35" s="101"/>
      <c r="AK35" s="101"/>
      <c r="AL35" s="102"/>
      <c r="AM35" s="107" t="str">
        <f>IF(AC35="","",AM33)</f>
        <v/>
      </c>
      <c r="AN35" s="108"/>
      <c r="AO35" s="109"/>
      <c r="AP35" s="107" t="str">
        <f>IF(AC35="","",AP33)</f>
        <v/>
      </c>
      <c r="AQ35" s="108"/>
      <c r="AR35" s="109"/>
      <c r="AS35" s="82"/>
      <c r="AT35" s="69"/>
      <c r="AU35" s="69"/>
      <c r="AV35" s="69"/>
      <c r="AW35" s="69"/>
      <c r="AX35" s="69"/>
      <c r="AY35" s="69"/>
      <c r="AZ35" s="68"/>
      <c r="CZ35" s="113">
        <f>(C35*E35*I35/10000)+(AC35*AE35*AI35/10000)</f>
        <v>0</v>
      </c>
      <c r="DB35" s="113">
        <f>(C35*E35/100)+(AC35*AE35/100)</f>
        <v>0</v>
      </c>
      <c r="DD35" s="106">
        <f>C35+AC35</f>
        <v>0</v>
      </c>
    </row>
    <row r="36" spans="1:108">
      <c r="A36" s="120"/>
      <c r="B36" s="121"/>
      <c r="C36" s="110"/>
      <c r="D36" s="112"/>
      <c r="E36" s="103"/>
      <c r="F36" s="104"/>
      <c r="G36" s="104"/>
      <c r="H36" s="105"/>
      <c r="I36" s="103"/>
      <c r="J36" s="104"/>
      <c r="K36" s="104"/>
      <c r="L36" s="105"/>
      <c r="M36" s="110"/>
      <c r="N36" s="111"/>
      <c r="O36" s="112"/>
      <c r="P36" s="110"/>
      <c r="Q36" s="111"/>
      <c r="R36" s="112"/>
      <c r="S36" s="81"/>
      <c r="T36" s="67"/>
      <c r="U36" s="67"/>
      <c r="V36" s="67"/>
      <c r="W36" s="67"/>
      <c r="X36" s="67"/>
      <c r="Y36" s="67"/>
      <c r="Z36" s="67"/>
      <c r="AA36" s="116"/>
      <c r="AB36" s="117"/>
      <c r="AC36" s="110"/>
      <c r="AD36" s="112"/>
      <c r="AE36" s="103"/>
      <c r="AF36" s="104"/>
      <c r="AG36" s="104"/>
      <c r="AH36" s="105"/>
      <c r="AI36" s="103"/>
      <c r="AJ36" s="104"/>
      <c r="AK36" s="104"/>
      <c r="AL36" s="105"/>
      <c r="AM36" s="110"/>
      <c r="AN36" s="111"/>
      <c r="AO36" s="112"/>
      <c r="AP36" s="110"/>
      <c r="AQ36" s="111"/>
      <c r="AR36" s="112"/>
      <c r="AS36" s="81"/>
      <c r="AT36" s="67"/>
      <c r="AU36" s="67"/>
      <c r="AV36" s="67"/>
      <c r="AW36" s="67"/>
      <c r="AX36" s="67"/>
      <c r="AY36" s="67"/>
      <c r="AZ36" s="63"/>
      <c r="CZ36" s="106"/>
      <c r="DB36" s="113"/>
      <c r="DD36" s="106"/>
    </row>
    <row r="37" spans="1:108">
      <c r="A37" s="118" t="s">
        <v>12</v>
      </c>
      <c r="B37" s="119"/>
      <c r="C37" s="107"/>
      <c r="D37" s="109"/>
      <c r="E37" s="100"/>
      <c r="F37" s="101"/>
      <c r="G37" s="101"/>
      <c r="H37" s="102"/>
      <c r="I37" s="100"/>
      <c r="J37" s="101"/>
      <c r="K37" s="101"/>
      <c r="L37" s="102"/>
      <c r="M37" s="107" t="str">
        <f>IF(C37="","",M35)</f>
        <v/>
      </c>
      <c r="N37" s="108"/>
      <c r="O37" s="109"/>
      <c r="P37" s="107" t="str">
        <f>IF(C37="","",P35)</f>
        <v/>
      </c>
      <c r="Q37" s="108"/>
      <c r="R37" s="109"/>
      <c r="S37" s="82"/>
      <c r="T37" s="69"/>
      <c r="U37" s="69"/>
      <c r="V37" s="69"/>
      <c r="W37" s="69"/>
      <c r="X37" s="69"/>
      <c r="Y37" s="69"/>
      <c r="Z37" s="69"/>
      <c r="AA37" s="114" t="s">
        <v>22</v>
      </c>
      <c r="AB37" s="115"/>
      <c r="AC37" s="107"/>
      <c r="AD37" s="109"/>
      <c r="AE37" s="100"/>
      <c r="AF37" s="101"/>
      <c r="AG37" s="101"/>
      <c r="AH37" s="102"/>
      <c r="AI37" s="100"/>
      <c r="AJ37" s="101"/>
      <c r="AK37" s="101"/>
      <c r="AL37" s="102"/>
      <c r="AM37" s="107" t="str">
        <f>IF(AC37="","",AM35)</f>
        <v/>
      </c>
      <c r="AN37" s="108"/>
      <c r="AO37" s="109"/>
      <c r="AP37" s="107" t="str">
        <f>IF(AC37="","",AP35)</f>
        <v/>
      </c>
      <c r="AQ37" s="108"/>
      <c r="AR37" s="109"/>
      <c r="AS37" s="82"/>
      <c r="AT37" s="69"/>
      <c r="AU37" s="69"/>
      <c r="AV37" s="69"/>
      <c r="AW37" s="69"/>
      <c r="AX37" s="69"/>
      <c r="AY37" s="69"/>
      <c r="AZ37" s="68"/>
      <c r="CZ37" s="113">
        <f>(C37*E37*I37/10000)+(AC37*AE37*AI37/10000)</f>
        <v>0</v>
      </c>
      <c r="DB37" s="113">
        <f>(C37*E37/100)+(AC37*AE37/100)</f>
        <v>0</v>
      </c>
      <c r="DD37" s="106">
        <f>C37+AC37</f>
        <v>0</v>
      </c>
    </row>
    <row r="38" spans="1:108">
      <c r="A38" s="120"/>
      <c r="B38" s="121"/>
      <c r="C38" s="110"/>
      <c r="D38" s="112"/>
      <c r="E38" s="103"/>
      <c r="F38" s="104"/>
      <c r="G38" s="104"/>
      <c r="H38" s="105"/>
      <c r="I38" s="103"/>
      <c r="J38" s="104"/>
      <c r="K38" s="104"/>
      <c r="L38" s="105"/>
      <c r="M38" s="110"/>
      <c r="N38" s="111"/>
      <c r="O38" s="112"/>
      <c r="P38" s="110"/>
      <c r="Q38" s="111"/>
      <c r="R38" s="112"/>
      <c r="S38" s="81"/>
      <c r="T38" s="67"/>
      <c r="U38" s="67"/>
      <c r="V38" s="67"/>
      <c r="W38" s="67"/>
      <c r="X38" s="67"/>
      <c r="Y38" s="67"/>
      <c r="Z38" s="67"/>
      <c r="AA38" s="116"/>
      <c r="AB38" s="117"/>
      <c r="AC38" s="110"/>
      <c r="AD38" s="112"/>
      <c r="AE38" s="103"/>
      <c r="AF38" s="104"/>
      <c r="AG38" s="104"/>
      <c r="AH38" s="105"/>
      <c r="AI38" s="103"/>
      <c r="AJ38" s="104"/>
      <c r="AK38" s="104"/>
      <c r="AL38" s="105"/>
      <c r="AM38" s="110"/>
      <c r="AN38" s="111"/>
      <c r="AO38" s="112"/>
      <c r="AP38" s="110"/>
      <c r="AQ38" s="111"/>
      <c r="AR38" s="112"/>
      <c r="AS38" s="81"/>
      <c r="AT38" s="67"/>
      <c r="AU38" s="67"/>
      <c r="AV38" s="67"/>
      <c r="AW38" s="67"/>
      <c r="AX38" s="67"/>
      <c r="AY38" s="67"/>
      <c r="AZ38" s="63"/>
      <c r="CZ38" s="106"/>
      <c r="DB38" s="113"/>
      <c r="DD38" s="106"/>
    </row>
    <row r="39" spans="1:108">
      <c r="A39" s="118" t="s">
        <v>13</v>
      </c>
      <c r="B39" s="119"/>
      <c r="C39" s="107"/>
      <c r="D39" s="109"/>
      <c r="E39" s="100"/>
      <c r="F39" s="101"/>
      <c r="G39" s="101"/>
      <c r="H39" s="102"/>
      <c r="I39" s="100"/>
      <c r="J39" s="101"/>
      <c r="K39" s="101"/>
      <c r="L39" s="102"/>
      <c r="M39" s="107" t="str">
        <f>IF(C39="","",M37)</f>
        <v/>
      </c>
      <c r="N39" s="108"/>
      <c r="O39" s="109"/>
      <c r="P39" s="107" t="str">
        <f>IF(C39="","",P37)</f>
        <v/>
      </c>
      <c r="Q39" s="108"/>
      <c r="R39" s="109"/>
      <c r="S39" s="82"/>
      <c r="T39" s="69"/>
      <c r="U39" s="69"/>
      <c r="V39" s="69"/>
      <c r="W39" s="69"/>
      <c r="X39" s="69"/>
      <c r="Y39" s="69"/>
      <c r="Z39" s="69"/>
      <c r="AA39" s="114" t="s">
        <v>23</v>
      </c>
      <c r="AB39" s="115"/>
      <c r="AC39" s="107"/>
      <c r="AD39" s="109"/>
      <c r="AE39" s="100"/>
      <c r="AF39" s="101"/>
      <c r="AG39" s="101"/>
      <c r="AH39" s="102"/>
      <c r="AI39" s="100"/>
      <c r="AJ39" s="101"/>
      <c r="AK39" s="101"/>
      <c r="AL39" s="102"/>
      <c r="AM39" s="107" t="str">
        <f>IF(AC39="","",AM37)</f>
        <v/>
      </c>
      <c r="AN39" s="108"/>
      <c r="AO39" s="109"/>
      <c r="AP39" s="107" t="str">
        <f>IF(AC39="","",AP37)</f>
        <v/>
      </c>
      <c r="AQ39" s="108"/>
      <c r="AR39" s="109"/>
      <c r="AS39" s="82"/>
      <c r="AT39" s="69"/>
      <c r="AU39" s="69"/>
      <c r="AV39" s="69"/>
      <c r="AW39" s="69"/>
      <c r="AX39" s="69"/>
      <c r="AY39" s="69"/>
      <c r="AZ39" s="68"/>
      <c r="CZ39" s="113">
        <f>(C39*E39*I39/10000)+(AC39*AE39*AI39/10000)</f>
        <v>0</v>
      </c>
      <c r="DB39" s="113">
        <f>(C39*E39/100)+(AC39*AE39/100)</f>
        <v>0</v>
      </c>
      <c r="DD39" s="106">
        <f>C39+AC39</f>
        <v>0</v>
      </c>
    </row>
    <row r="40" spans="1:108">
      <c r="A40" s="120"/>
      <c r="B40" s="121"/>
      <c r="C40" s="110"/>
      <c r="D40" s="112"/>
      <c r="E40" s="103"/>
      <c r="F40" s="104"/>
      <c r="G40" s="104"/>
      <c r="H40" s="105"/>
      <c r="I40" s="103"/>
      <c r="J40" s="104"/>
      <c r="K40" s="104"/>
      <c r="L40" s="105"/>
      <c r="M40" s="110"/>
      <c r="N40" s="111"/>
      <c r="O40" s="112"/>
      <c r="P40" s="110"/>
      <c r="Q40" s="111"/>
      <c r="R40" s="112"/>
      <c r="S40" s="81"/>
      <c r="T40" s="67"/>
      <c r="U40" s="67"/>
      <c r="V40" s="67"/>
      <c r="W40" s="67"/>
      <c r="X40" s="67"/>
      <c r="Y40" s="67"/>
      <c r="Z40" s="67"/>
      <c r="AA40" s="116"/>
      <c r="AB40" s="117"/>
      <c r="AC40" s="110"/>
      <c r="AD40" s="112"/>
      <c r="AE40" s="103"/>
      <c r="AF40" s="104"/>
      <c r="AG40" s="104"/>
      <c r="AH40" s="105"/>
      <c r="AI40" s="103"/>
      <c r="AJ40" s="104"/>
      <c r="AK40" s="104"/>
      <c r="AL40" s="105"/>
      <c r="AM40" s="110"/>
      <c r="AN40" s="111"/>
      <c r="AO40" s="112"/>
      <c r="AP40" s="110"/>
      <c r="AQ40" s="111"/>
      <c r="AR40" s="112"/>
      <c r="AS40" s="81"/>
      <c r="AT40" s="67"/>
      <c r="AU40" s="67"/>
      <c r="AV40" s="67"/>
      <c r="AW40" s="67"/>
      <c r="AX40" s="67"/>
      <c r="AY40" s="67"/>
      <c r="AZ40" s="63"/>
      <c r="CZ40" s="106"/>
      <c r="DB40" s="113"/>
      <c r="DD40" s="106"/>
    </row>
    <row r="41" spans="1:108">
      <c r="A41" s="118" t="s">
        <v>14</v>
      </c>
      <c r="B41" s="119"/>
      <c r="C41" s="107"/>
      <c r="D41" s="109"/>
      <c r="E41" s="100"/>
      <c r="F41" s="101"/>
      <c r="G41" s="101"/>
      <c r="H41" s="102"/>
      <c r="I41" s="100"/>
      <c r="J41" s="101"/>
      <c r="K41" s="101"/>
      <c r="L41" s="102"/>
      <c r="M41" s="107" t="str">
        <f>IF(C41="","",M39)</f>
        <v/>
      </c>
      <c r="N41" s="108"/>
      <c r="O41" s="109"/>
      <c r="P41" s="107" t="str">
        <f>IF(C41="","",P39)</f>
        <v/>
      </c>
      <c r="Q41" s="108"/>
      <c r="R41" s="109"/>
      <c r="S41" s="82"/>
      <c r="T41" s="69"/>
      <c r="U41" s="69"/>
      <c r="V41" s="69"/>
      <c r="W41" s="69"/>
      <c r="X41" s="69"/>
      <c r="Y41" s="69"/>
      <c r="Z41" s="69"/>
      <c r="AA41" s="114" t="s">
        <v>24</v>
      </c>
      <c r="AB41" s="115"/>
      <c r="AC41" s="107"/>
      <c r="AD41" s="109"/>
      <c r="AE41" s="100"/>
      <c r="AF41" s="101"/>
      <c r="AG41" s="101"/>
      <c r="AH41" s="102"/>
      <c r="AI41" s="100"/>
      <c r="AJ41" s="101"/>
      <c r="AK41" s="101"/>
      <c r="AL41" s="102"/>
      <c r="AM41" s="107" t="str">
        <f>IF(AC41="","",AM39)</f>
        <v/>
      </c>
      <c r="AN41" s="108"/>
      <c r="AO41" s="109"/>
      <c r="AP41" s="107" t="str">
        <f>IF(AC41="","",AP39)</f>
        <v/>
      </c>
      <c r="AQ41" s="108"/>
      <c r="AR41" s="109"/>
      <c r="AS41" s="82"/>
      <c r="AT41" s="69"/>
      <c r="AU41" s="69"/>
      <c r="AV41" s="69"/>
      <c r="AW41" s="69"/>
      <c r="AX41" s="69"/>
      <c r="AY41" s="69"/>
      <c r="AZ41" s="68"/>
      <c r="CZ41" s="113">
        <f>(C41*E41*I41/10000)+(AC41*AE41*AI41/10000)</f>
        <v>0</v>
      </c>
      <c r="DB41" s="113">
        <f>(C41*E41/100)+(AC41*AE41/100)</f>
        <v>0</v>
      </c>
      <c r="DD41" s="106">
        <f>C41+AC41</f>
        <v>0</v>
      </c>
    </row>
    <row r="42" spans="1:108">
      <c r="A42" s="120"/>
      <c r="B42" s="121"/>
      <c r="C42" s="110"/>
      <c r="D42" s="112"/>
      <c r="E42" s="103"/>
      <c r="F42" s="104"/>
      <c r="G42" s="104"/>
      <c r="H42" s="105"/>
      <c r="I42" s="103"/>
      <c r="J42" s="104"/>
      <c r="K42" s="104"/>
      <c r="L42" s="105"/>
      <c r="M42" s="110"/>
      <c r="N42" s="111"/>
      <c r="O42" s="112"/>
      <c r="P42" s="110"/>
      <c r="Q42" s="111"/>
      <c r="R42" s="112"/>
      <c r="S42" s="81"/>
      <c r="T42" s="67"/>
      <c r="U42" s="67"/>
      <c r="V42" s="67"/>
      <c r="W42" s="67"/>
      <c r="X42" s="67"/>
      <c r="Y42" s="67"/>
      <c r="Z42" s="67"/>
      <c r="AA42" s="116"/>
      <c r="AB42" s="117"/>
      <c r="AC42" s="110"/>
      <c r="AD42" s="112"/>
      <c r="AE42" s="103"/>
      <c r="AF42" s="104"/>
      <c r="AG42" s="104"/>
      <c r="AH42" s="105"/>
      <c r="AI42" s="103"/>
      <c r="AJ42" s="104"/>
      <c r="AK42" s="104"/>
      <c r="AL42" s="105"/>
      <c r="AM42" s="110"/>
      <c r="AN42" s="111"/>
      <c r="AO42" s="112"/>
      <c r="AP42" s="110"/>
      <c r="AQ42" s="111"/>
      <c r="AR42" s="112"/>
      <c r="AS42" s="81"/>
      <c r="AT42" s="67"/>
      <c r="AU42" s="67"/>
      <c r="AV42" s="67"/>
      <c r="AW42" s="67"/>
      <c r="AX42" s="67"/>
      <c r="AY42" s="67"/>
      <c r="AZ42" s="63"/>
      <c r="CZ42" s="106"/>
      <c r="DB42" s="113"/>
      <c r="DD42" s="106"/>
    </row>
    <row r="43" spans="1:108" ht="13.5" thickBot="1">
      <c r="A43" s="122" t="s">
        <v>30</v>
      </c>
      <c r="B43" s="122"/>
      <c r="C43" s="123"/>
      <c r="D43" s="123"/>
      <c r="E43" s="126"/>
      <c r="F43" s="126"/>
      <c r="G43" s="126"/>
      <c r="H43" s="126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32" t="s">
        <v>57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58"/>
      <c r="AM43" s="58"/>
      <c r="AN43" s="58"/>
      <c r="AO43" s="58"/>
      <c r="AP43" s="84"/>
      <c r="AQ43" s="84"/>
      <c r="AR43" s="84"/>
      <c r="AS43" s="58"/>
      <c r="AT43" s="58"/>
      <c r="AU43" s="58"/>
      <c r="AV43" s="58"/>
      <c r="AW43" s="58"/>
      <c r="AX43" s="58"/>
      <c r="AY43" s="58"/>
      <c r="AZ43" s="58"/>
      <c r="CZ43" s="86">
        <f>SUM(CZ23:CZ42)</f>
        <v>0</v>
      </c>
      <c r="DA43" s="87"/>
      <c r="DB43" s="86">
        <f>SUM(DB23:DB42)</f>
        <v>0</v>
      </c>
      <c r="DC43" s="87"/>
      <c r="DD43" s="87">
        <f>SUM(DD23:DD42)</f>
        <v>0</v>
      </c>
    </row>
    <row r="44" spans="1:108" ht="13.5" thickTop="1">
      <c r="A44" s="124"/>
      <c r="B44" s="124"/>
      <c r="C44" s="125"/>
      <c r="D44" s="125"/>
      <c r="E44" s="127"/>
      <c r="F44" s="127"/>
      <c r="G44" s="127"/>
      <c r="H44" s="127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9" t="s">
        <v>51</v>
      </c>
      <c r="AB44" s="129"/>
      <c r="AC44" s="130">
        <f>DD43</f>
        <v>0</v>
      </c>
      <c r="AD44" s="130"/>
      <c r="AE44" s="67" t="s">
        <v>55</v>
      </c>
      <c r="AF44" s="131">
        <f>CZ43</f>
        <v>0</v>
      </c>
      <c r="AG44" s="130"/>
      <c r="AH44" s="130"/>
      <c r="AI44" s="88" t="s">
        <v>56</v>
      </c>
      <c r="AJ44" s="131">
        <f>DB43</f>
        <v>0</v>
      </c>
      <c r="AK44" s="130"/>
      <c r="AL44" s="134"/>
      <c r="AM44" s="55" t="s">
        <v>53</v>
      </c>
      <c r="AN44" s="58"/>
      <c r="AO44" s="58"/>
      <c r="AQ44" s="55"/>
      <c r="AR44" s="55"/>
      <c r="AS44" s="58"/>
      <c r="AT44" s="67"/>
      <c r="AU44" s="67"/>
      <c r="AV44" s="67"/>
      <c r="AW44" s="67"/>
      <c r="AX44" s="67"/>
      <c r="AY44" s="67"/>
      <c r="AZ44" s="67"/>
    </row>
  </sheetData>
  <mergeCells count="192">
    <mergeCell ref="AL1:AM1"/>
    <mergeCell ref="AN2:AZ2"/>
    <mergeCell ref="AN3:AZ3"/>
    <mergeCell ref="AN1:AZ1"/>
    <mergeCell ref="AN8:AS9"/>
    <mergeCell ref="H8:AL9"/>
    <mergeCell ref="Y6:AF6"/>
    <mergeCell ref="Y4:AF4"/>
    <mergeCell ref="AN5:AP5"/>
    <mergeCell ref="AQ5:AZ5"/>
    <mergeCell ref="AN6:AQ6"/>
    <mergeCell ref="AR6:AZ6"/>
    <mergeCell ref="AN4:AZ4"/>
    <mergeCell ref="S1:AF2"/>
    <mergeCell ref="AT8:AZ9"/>
    <mergeCell ref="DB41:DB42"/>
    <mergeCell ref="AM41:AO42"/>
    <mergeCell ref="AP41:AR42"/>
    <mergeCell ref="DB39:DB40"/>
    <mergeCell ref="AP31:AR32"/>
    <mergeCell ref="AM23:AO24"/>
    <mergeCell ref="DB31:DB32"/>
    <mergeCell ref="AC39:AD40"/>
    <mergeCell ref="AE39:AH40"/>
    <mergeCell ref="CZ39:CZ40"/>
    <mergeCell ref="AI39:AL40"/>
    <mergeCell ref="AM39:AO40"/>
    <mergeCell ref="CZ41:CZ42"/>
    <mergeCell ref="AI31:AL32"/>
    <mergeCell ref="AM31:AO32"/>
    <mergeCell ref="AP25:AR26"/>
    <mergeCell ref="AP29:AR30"/>
    <mergeCell ref="AP27:AR28"/>
    <mergeCell ref="AI23:AL24"/>
    <mergeCell ref="AC29:AD30"/>
    <mergeCell ref="AC33:AD34"/>
    <mergeCell ref="AE33:AH34"/>
    <mergeCell ref="AI33:AL34"/>
    <mergeCell ref="AM33:AO34"/>
    <mergeCell ref="AA35:AB36"/>
    <mergeCell ref="AA39:AB40"/>
    <mergeCell ref="AP35:AR36"/>
    <mergeCell ref="AI35:AL36"/>
    <mergeCell ref="AM35:AO36"/>
    <mergeCell ref="AP39:AR40"/>
    <mergeCell ref="AM37:AO38"/>
    <mergeCell ref="AP37:AR38"/>
    <mergeCell ref="AI37:AL38"/>
    <mergeCell ref="AC35:AD36"/>
    <mergeCell ref="AE35:AH36"/>
    <mergeCell ref="AC37:AD38"/>
    <mergeCell ref="AE37:AH38"/>
    <mergeCell ref="P29:R30"/>
    <mergeCell ref="P31:R32"/>
    <mergeCell ref="P23:R24"/>
    <mergeCell ref="M25:O26"/>
    <mergeCell ref="P25:R26"/>
    <mergeCell ref="M27:O28"/>
    <mergeCell ref="P27:R28"/>
    <mergeCell ref="M23:O24"/>
    <mergeCell ref="AA33:AB34"/>
    <mergeCell ref="AA31:AB32"/>
    <mergeCell ref="AM27:AO28"/>
    <mergeCell ref="AM29:AO30"/>
    <mergeCell ref="AP23:AR24"/>
    <mergeCell ref="AM25:AO26"/>
    <mergeCell ref="DB33:DB34"/>
    <mergeCell ref="AP33:AR34"/>
    <mergeCell ref="AA25:AB26"/>
    <mergeCell ref="AC25:AD26"/>
    <mergeCell ref="AE25:AH26"/>
    <mergeCell ref="AI25:AL26"/>
    <mergeCell ref="AA29:AB30"/>
    <mergeCell ref="AI27:AL28"/>
    <mergeCell ref="AI29:AL30"/>
    <mergeCell ref="AC31:AD32"/>
    <mergeCell ref="AE31:AH32"/>
    <mergeCell ref="AE27:AH28"/>
    <mergeCell ref="AE29:AH30"/>
    <mergeCell ref="A33:B34"/>
    <mergeCell ref="C33:D34"/>
    <mergeCell ref="A29:B30"/>
    <mergeCell ref="C29:D30"/>
    <mergeCell ref="E29:H30"/>
    <mergeCell ref="M33:O34"/>
    <mergeCell ref="A41:B42"/>
    <mergeCell ref="C41:D42"/>
    <mergeCell ref="E41:H42"/>
    <mergeCell ref="I41:L42"/>
    <mergeCell ref="M37:O38"/>
    <mergeCell ref="M39:O40"/>
    <mergeCell ref="A39:B40"/>
    <mergeCell ref="C39:D40"/>
    <mergeCell ref="E39:H40"/>
    <mergeCell ref="I39:L40"/>
    <mergeCell ref="A37:B38"/>
    <mergeCell ref="C37:D38"/>
    <mergeCell ref="E37:H38"/>
    <mergeCell ref="I37:L38"/>
    <mergeCell ref="M41:O42"/>
    <mergeCell ref="M35:O36"/>
    <mergeCell ref="C35:D36"/>
    <mergeCell ref="E35:H36"/>
    <mergeCell ref="A8:G10"/>
    <mergeCell ref="I22:L22"/>
    <mergeCell ref="P21:R22"/>
    <mergeCell ref="AC21:AD22"/>
    <mergeCell ref="A19:E19"/>
    <mergeCell ref="M21:O22"/>
    <mergeCell ref="AE22:AH22"/>
    <mergeCell ref="P19:V19"/>
    <mergeCell ref="S21:Z22"/>
    <mergeCell ref="AG18:AJ19"/>
    <mergeCell ref="AE21:AL21"/>
    <mergeCell ref="AA21:AB22"/>
    <mergeCell ref="AI22:AL22"/>
    <mergeCell ref="A21:B22"/>
    <mergeCell ref="C21:D22"/>
    <mergeCell ref="E22:H22"/>
    <mergeCell ref="E21:L21"/>
    <mergeCell ref="C23:D24"/>
    <mergeCell ref="E23:H24"/>
    <mergeCell ref="I23:L24"/>
    <mergeCell ref="DD29:DD30"/>
    <mergeCell ref="AS21:AZ22"/>
    <mergeCell ref="AM21:AO22"/>
    <mergeCell ref="AP21:AR22"/>
    <mergeCell ref="E27:H28"/>
    <mergeCell ref="I27:L28"/>
    <mergeCell ref="I29:L30"/>
    <mergeCell ref="E25:H26"/>
    <mergeCell ref="I25:L26"/>
    <mergeCell ref="DD23:DD24"/>
    <mergeCell ref="DD25:DD26"/>
    <mergeCell ref="DD27:DD28"/>
    <mergeCell ref="M29:O30"/>
    <mergeCell ref="AA23:AB24"/>
    <mergeCell ref="AC23:AD24"/>
    <mergeCell ref="AE23:AH24"/>
    <mergeCell ref="AC27:AD28"/>
    <mergeCell ref="DB23:DB24"/>
    <mergeCell ref="DB25:DB26"/>
    <mergeCell ref="DB27:DB28"/>
    <mergeCell ref="DB29:DB30"/>
    <mergeCell ref="A25:B26"/>
    <mergeCell ref="C25:D26"/>
    <mergeCell ref="A27:B28"/>
    <mergeCell ref="C27:D28"/>
    <mergeCell ref="AA27:AB28"/>
    <mergeCell ref="A43:D44"/>
    <mergeCell ref="CZ23:CZ24"/>
    <mergeCell ref="CZ25:CZ26"/>
    <mergeCell ref="CZ27:CZ28"/>
    <mergeCell ref="CZ29:CZ30"/>
    <mergeCell ref="CZ31:CZ32"/>
    <mergeCell ref="CZ33:CZ34"/>
    <mergeCell ref="CZ35:CZ36"/>
    <mergeCell ref="CZ37:CZ38"/>
    <mergeCell ref="E43:Z44"/>
    <mergeCell ref="AA44:AB44"/>
    <mergeCell ref="AC44:AD44"/>
    <mergeCell ref="AF44:AH44"/>
    <mergeCell ref="AA43:AK43"/>
    <mergeCell ref="AJ44:AL44"/>
    <mergeCell ref="A23:B24"/>
    <mergeCell ref="A31:B32"/>
    <mergeCell ref="C31:D32"/>
    <mergeCell ref="A35:B36"/>
    <mergeCell ref="I35:L36"/>
    <mergeCell ref="E33:H34"/>
    <mergeCell ref="I33:L34"/>
    <mergeCell ref="DD39:DD40"/>
    <mergeCell ref="DD41:DD42"/>
    <mergeCell ref="DD31:DD32"/>
    <mergeCell ref="DD33:DD34"/>
    <mergeCell ref="DD35:DD36"/>
    <mergeCell ref="DD37:DD38"/>
    <mergeCell ref="E31:H32"/>
    <mergeCell ref="I31:L32"/>
    <mergeCell ref="M31:O32"/>
    <mergeCell ref="P37:R38"/>
    <mergeCell ref="P39:R40"/>
    <mergeCell ref="P41:R42"/>
    <mergeCell ref="DB35:DB36"/>
    <mergeCell ref="DB37:DB38"/>
    <mergeCell ref="P35:R36"/>
    <mergeCell ref="P33:R34"/>
    <mergeCell ref="AA41:AB42"/>
    <mergeCell ref="AC41:AD42"/>
    <mergeCell ref="AE41:AH42"/>
    <mergeCell ref="AI41:AL42"/>
    <mergeCell ref="AA37:AB38"/>
  </mergeCells>
  <phoneticPr fontId="13" type="noConversion"/>
  <dataValidations disablePrompts="1" count="2">
    <dataValidation allowBlank="1" showInputMessage="1" showErrorMessage="1" promptTitle="Profilbezeichnung" prompt="S 55_x000a_P 52_x000a_P 37_x000a_Thermo" sqref="M23"/>
    <dataValidation allowBlank="1" showInputMessage="1" showErrorMessage="1" promptTitle="Profilfarben" prompt="reinweiss #100_x000a_neuweiss #1_x000a_hellgrau #3_x000a_altweiss #4_x000a_holzfarben #7_x000a_creme #8_x000a_hellbeige # 36_x000a_" sqref="P23"/>
  </dataValidations>
  <pageMargins left="0.27559055118110237" right="0" top="0.51181102362204722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  <oleObjects>
    <oleObject progId="AutoCAD.Drawing.16" shapeId="3076" r:id="rId4"/>
    <oleObject progId="AutoCADLT.Drawing.18" shapeId="3142" r:id="rId5"/>
    <oleObject progId="AutoCADLT.Drawing.18" shapeId="3143" r:id="rId6"/>
    <oleObject progId="AutoCADLT.Drawing.18" shapeId="3144" r:id="rId7"/>
    <oleObject progId="BricscadApp.AcadDocument.12.0" shapeId="3153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L117"/>
  <sheetViews>
    <sheetView topLeftCell="A7" workbookViewId="0">
      <selection activeCell="J23" sqref="J23"/>
    </sheetView>
  </sheetViews>
  <sheetFormatPr baseColWidth="10" defaultRowHeight="12.75"/>
  <cols>
    <col min="1" max="1" width="7.28515625" customWidth="1"/>
    <col min="2" max="2" width="7.5703125" customWidth="1"/>
    <col min="3" max="4" width="12.5703125" customWidth="1"/>
    <col min="5" max="5" width="9.7109375" customWidth="1"/>
    <col min="6" max="6" width="12.5703125" customWidth="1"/>
    <col min="7" max="7" width="21.85546875" customWidth="1"/>
    <col min="9" max="9" width="8.5703125" bestFit="1" customWidth="1"/>
    <col min="10" max="10" width="8.28515625" customWidth="1"/>
    <col min="11" max="11" width="11.5703125" bestFit="1" customWidth="1"/>
  </cols>
  <sheetData>
    <row r="1" spans="1:12" ht="25.5" customHeight="1">
      <c r="F1" s="71" t="s">
        <v>40</v>
      </c>
      <c r="G1" s="72"/>
      <c r="H1" s="39"/>
    </row>
    <row r="2" spans="1:12" ht="20.25">
      <c r="A2" s="10" t="s">
        <v>0</v>
      </c>
      <c r="B2" s="1"/>
      <c r="F2" s="74" t="s">
        <v>58</v>
      </c>
      <c r="G2" s="83"/>
    </row>
    <row r="3" spans="1:12" ht="15.75">
      <c r="A3" s="1" t="s">
        <v>38</v>
      </c>
      <c r="B3" s="2"/>
      <c r="F3" s="73" t="s">
        <v>58</v>
      </c>
      <c r="G3" s="83"/>
    </row>
    <row r="4" spans="1:12" ht="15.75">
      <c r="A4" s="2" t="s">
        <v>1</v>
      </c>
      <c r="B4" s="3"/>
      <c r="F4" s="75" t="s">
        <v>58</v>
      </c>
      <c r="G4" s="76"/>
    </row>
    <row r="5" spans="1:12" ht="15">
      <c r="A5" s="2" t="s">
        <v>2</v>
      </c>
      <c r="B5" s="3"/>
      <c r="F5" s="70" t="s">
        <v>58</v>
      </c>
      <c r="G5" s="83"/>
      <c r="L5" s="48"/>
    </row>
    <row r="6" spans="1:12" ht="15">
      <c r="A6" s="2" t="s">
        <v>39</v>
      </c>
      <c r="B6" s="3"/>
      <c r="F6" s="21"/>
      <c r="G6" s="22"/>
    </row>
    <row r="7" spans="1:12">
      <c r="E7" s="41" t="s">
        <v>44</v>
      </c>
    </row>
    <row r="8" spans="1:12" ht="15.75">
      <c r="A8" s="1" t="s">
        <v>36</v>
      </c>
      <c r="B8" s="2"/>
      <c r="C8" s="5"/>
      <c r="D8" s="25"/>
      <c r="E8" s="46"/>
      <c r="F8" t="s">
        <v>4</v>
      </c>
      <c r="G8" s="16"/>
    </row>
    <row r="9" spans="1:12">
      <c r="E9" s="41"/>
    </row>
    <row r="10" spans="1:12" ht="20.25">
      <c r="A10" s="10" t="s">
        <v>3</v>
      </c>
      <c r="B10" s="4"/>
      <c r="E10" s="41"/>
      <c r="F10" t="s">
        <v>5</v>
      </c>
      <c r="G10" s="16"/>
    </row>
    <row r="11" spans="1:12" s="38" customFormat="1" ht="23.25" customHeight="1" thickBot="1">
      <c r="A11" s="42"/>
      <c r="B11" s="43"/>
      <c r="C11" s="42"/>
      <c r="D11" s="44"/>
      <c r="E11" s="43"/>
      <c r="F11" s="43"/>
      <c r="G11" s="45"/>
      <c r="H11" s="37"/>
    </row>
    <row r="12" spans="1:12" ht="10.5" customHeight="1">
      <c r="A12" s="186"/>
      <c r="B12" s="183"/>
      <c r="C12" s="196"/>
      <c r="D12" s="197"/>
      <c r="E12" s="196"/>
      <c r="F12" s="200"/>
      <c r="G12" s="201"/>
      <c r="H12" s="7"/>
    </row>
    <row r="13" spans="1:12" ht="10.5" customHeight="1">
      <c r="A13" s="187"/>
      <c r="B13" s="188"/>
      <c r="C13" s="198"/>
      <c r="D13" s="199"/>
      <c r="E13" s="198"/>
      <c r="F13" s="128"/>
      <c r="G13" s="202"/>
      <c r="H13" s="7"/>
    </row>
    <row r="14" spans="1:12" ht="10.5" customHeight="1">
      <c r="A14" s="180"/>
      <c r="B14" s="181"/>
      <c r="C14" s="191"/>
      <c r="D14" s="192"/>
      <c r="E14" s="191"/>
      <c r="F14" s="193"/>
      <c r="G14" s="31"/>
      <c r="H14" s="7"/>
      <c r="I14" s="7"/>
      <c r="J14" s="7"/>
    </row>
    <row r="15" spans="1:12" ht="10.5" customHeight="1">
      <c r="A15" s="182"/>
      <c r="B15" s="183"/>
      <c r="C15" s="191"/>
      <c r="D15" s="193"/>
      <c r="E15" s="191"/>
      <c r="F15" s="193"/>
      <c r="G15" s="31"/>
      <c r="H15" s="7"/>
      <c r="I15" s="212"/>
      <c r="J15" s="7"/>
    </row>
    <row r="16" spans="1:12" ht="10.5" customHeight="1">
      <c r="A16" s="187"/>
      <c r="B16" s="188"/>
      <c r="C16" s="191"/>
      <c r="D16" s="193"/>
      <c r="E16" s="191"/>
      <c r="F16" s="193"/>
      <c r="G16" s="32"/>
      <c r="H16" s="7"/>
      <c r="I16" s="215"/>
      <c r="J16" s="7"/>
    </row>
    <row r="17" spans="1:12" ht="10.5" customHeight="1">
      <c r="A17" s="180"/>
      <c r="B17" s="181"/>
      <c r="C17" s="191"/>
      <c r="D17" s="193"/>
      <c r="E17" s="191"/>
      <c r="F17" s="193"/>
      <c r="G17" s="33"/>
      <c r="H17" s="7"/>
      <c r="I17" s="212"/>
      <c r="J17" s="7"/>
    </row>
    <row r="18" spans="1:12" ht="10.5" customHeight="1">
      <c r="A18" s="182"/>
      <c r="B18" s="183"/>
      <c r="C18" s="191"/>
      <c r="D18" s="193"/>
      <c r="E18" s="194"/>
      <c r="F18" s="214"/>
      <c r="G18" s="35"/>
      <c r="H18" s="7"/>
      <c r="I18" s="213"/>
      <c r="J18" s="7"/>
    </row>
    <row r="19" spans="1:12" ht="10.5" customHeight="1">
      <c r="A19" s="184"/>
      <c r="B19" s="185"/>
      <c r="C19" s="194"/>
      <c r="D19" s="195"/>
      <c r="E19" s="24"/>
      <c r="F19" s="29"/>
      <c r="G19" s="36"/>
      <c r="H19" s="7"/>
      <c r="I19" s="6"/>
      <c r="J19" s="7"/>
    </row>
    <row r="20" spans="1:12" ht="12" customHeight="1" thickBot="1">
      <c r="A20" s="206"/>
      <c r="B20" s="207"/>
      <c r="C20" s="210"/>
      <c r="D20" s="211"/>
      <c r="E20" s="26"/>
      <c r="F20" s="30"/>
      <c r="G20" s="34"/>
      <c r="H20" s="7"/>
      <c r="I20" s="7"/>
      <c r="J20" s="7"/>
    </row>
    <row r="21" spans="1:12">
      <c r="A21" s="204" t="s">
        <v>29</v>
      </c>
      <c r="B21" s="204" t="s">
        <v>35</v>
      </c>
      <c r="C21" s="208" t="s">
        <v>31</v>
      </c>
      <c r="D21" s="209"/>
      <c r="E21" s="204" t="s">
        <v>27</v>
      </c>
      <c r="F21" s="204" t="s">
        <v>28</v>
      </c>
      <c r="G21" s="189" t="s">
        <v>45</v>
      </c>
      <c r="H21" s="7"/>
      <c r="I21" s="7"/>
      <c r="J21" s="7"/>
    </row>
    <row r="22" spans="1:12">
      <c r="A22" s="205"/>
      <c r="B22" s="205"/>
      <c r="C22" s="27" t="s">
        <v>25</v>
      </c>
      <c r="D22" s="28" t="s">
        <v>26</v>
      </c>
      <c r="E22" s="205"/>
      <c r="F22" s="205"/>
      <c r="G22" s="190"/>
      <c r="I22" s="47" t="s">
        <v>41</v>
      </c>
      <c r="J22" s="47" t="s">
        <v>42</v>
      </c>
      <c r="K22" s="47" t="s">
        <v>43</v>
      </c>
      <c r="L22" s="47" t="s">
        <v>44</v>
      </c>
    </row>
    <row r="23" spans="1:12" ht="18">
      <c r="A23" s="12" t="s">
        <v>6</v>
      </c>
      <c r="B23" s="17">
        <v>1</v>
      </c>
      <c r="C23" s="18"/>
      <c r="D23" s="18"/>
      <c r="E23" s="17"/>
      <c r="F23" s="17"/>
      <c r="G23" s="40" t="str">
        <f>IF(E23="S 55",I23,IF(E23="P 52",J23,IF(E23="Thermo",K23,IF(E23="p 37",L23,""))))</f>
        <v/>
      </c>
      <c r="I23" s="47" t="b">
        <f>IF(E23="S 55",IF(C23&gt;230,"0",IF(C23&gt;=220,"2", IF(C23&gt;179.9,"3",IF(C23&gt;149.9,"4",IF(C23&gt;=130,"5","6"))))))</f>
        <v>0</v>
      </c>
      <c r="J23" s="47" t="b">
        <f t="shared" ref="J23:J34" si="0">IF(E23="P 52",IF(C23&gt;240,"0",IF(C23&gt;=230,"1",IF(C23&gt;209.9,"2",IF(C23&gt;179.9,"3",IF(C23&gt;149.9,"4",IF(C23&gt;=120,"5","6")))))))</f>
        <v>0</v>
      </c>
      <c r="K23" s="47" t="b">
        <f t="shared" ref="K23:K42" si="1">IF(E23="Thermo",IF(C23&gt;241,"0",IF(C23&gt;=210,"3", IF(C23&gt;169.9,"4",IF(C23&gt;149.9,"5",IF(C23&gt;=140,"6","6"))))))</f>
        <v>0</v>
      </c>
      <c r="L23" s="47" t="b">
        <f>IF(E23="P 37",IF(C23&gt;=200,"0",IF(C23&gt;169.9,"1",IF(C23&gt;=150,"2",IF(C23&gt;129.9,"3",IF(C23&gt;109.9,"4",IF(C23&gt;89.9,"5","6")))))))</f>
        <v>0</v>
      </c>
    </row>
    <row r="24" spans="1:12" ht="18">
      <c r="A24" s="9" t="s">
        <v>7</v>
      </c>
      <c r="B24" s="17"/>
      <c r="C24" s="18"/>
      <c r="D24" s="18"/>
      <c r="E24" s="17" t="str">
        <f>IF(B24="","",E23)</f>
        <v/>
      </c>
      <c r="F24" s="17" t="str">
        <f>IF(B24="","",F23)</f>
        <v/>
      </c>
      <c r="G24" s="40" t="str">
        <f>IF(E24="S 55",I24,IF(E24="P 52",J24,IF(E24="Thermo",K24,IF(E24="p 37",L24,""))))</f>
        <v/>
      </c>
      <c r="I24" s="47" t="b">
        <f t="shared" ref="I24:I42" si="2">IF(E24="S 55",IF(C24&gt;230,"0",IF(C24&gt;=220,"2", IF(C24&gt;179.9,"3",IF(C24&gt;149.9,"4",IF(C24&gt;=130,"5","6"))))))</f>
        <v>0</v>
      </c>
      <c r="J24" s="47" t="b">
        <f t="shared" si="0"/>
        <v>0</v>
      </c>
      <c r="K24" s="47" t="b">
        <f t="shared" si="1"/>
        <v>0</v>
      </c>
      <c r="L24" s="47" t="b">
        <f t="shared" ref="L24:L42" si="3">IF(E24="P 37",IF(C24&gt;=200,"0",IF(C24&gt;169.9,"1",IF(C24&gt;=150,"2",IF(C24&gt;129.9,"3",IF(C24&gt;109.9,"4",IF(C24&gt;89.9,"5","6")))))))</f>
        <v>0</v>
      </c>
    </row>
    <row r="25" spans="1:12" ht="18">
      <c r="A25" s="9" t="s">
        <v>8</v>
      </c>
      <c r="B25" s="17"/>
      <c r="C25" s="18"/>
      <c r="D25" s="18"/>
      <c r="E25" s="17" t="str">
        <f t="shared" ref="E25:E42" si="4">IF(B25="","",E24)</f>
        <v/>
      </c>
      <c r="F25" s="17" t="str">
        <f t="shared" ref="F25:F42" si="5">IF(B25="","",F24)</f>
        <v/>
      </c>
      <c r="G25" s="40" t="str">
        <f t="shared" ref="G25:G42" si="6">IF(E25="S 55",I25,IF(E25="P 52",J25,IF(E25="Thermo",K25,IF(E25="p 37",L25,""))))</f>
        <v/>
      </c>
      <c r="I25" s="47" t="b">
        <f t="shared" si="2"/>
        <v>0</v>
      </c>
      <c r="J25" s="47" t="b">
        <f t="shared" si="0"/>
        <v>0</v>
      </c>
      <c r="K25" s="47" t="b">
        <f t="shared" si="1"/>
        <v>0</v>
      </c>
      <c r="L25" s="47" t="b">
        <f t="shared" si="3"/>
        <v>0</v>
      </c>
    </row>
    <row r="26" spans="1:12" ht="18">
      <c r="A26" s="9" t="s">
        <v>9</v>
      </c>
      <c r="B26" s="17"/>
      <c r="C26" s="18"/>
      <c r="D26" s="18"/>
      <c r="E26" s="17" t="str">
        <f t="shared" si="4"/>
        <v/>
      </c>
      <c r="F26" s="17" t="str">
        <f t="shared" si="5"/>
        <v/>
      </c>
      <c r="G26" s="40" t="str">
        <f t="shared" si="6"/>
        <v/>
      </c>
      <c r="I26" s="47" t="b">
        <f t="shared" si="2"/>
        <v>0</v>
      </c>
      <c r="J26" s="47" t="b">
        <f t="shared" si="0"/>
        <v>0</v>
      </c>
      <c r="K26" s="47" t="b">
        <f t="shared" si="1"/>
        <v>0</v>
      </c>
      <c r="L26" s="47" t="b">
        <f t="shared" si="3"/>
        <v>0</v>
      </c>
    </row>
    <row r="27" spans="1:12" ht="18">
      <c r="A27" s="9" t="s">
        <v>34</v>
      </c>
      <c r="B27" s="17"/>
      <c r="C27" s="18"/>
      <c r="D27" s="18"/>
      <c r="E27" s="17" t="str">
        <f t="shared" si="4"/>
        <v/>
      </c>
      <c r="F27" s="17" t="str">
        <f t="shared" si="5"/>
        <v/>
      </c>
      <c r="G27" s="40" t="str">
        <f t="shared" si="6"/>
        <v/>
      </c>
      <c r="I27" s="47" t="b">
        <f t="shared" si="2"/>
        <v>0</v>
      </c>
      <c r="J27" s="47" t="b">
        <f t="shared" si="0"/>
        <v>0</v>
      </c>
      <c r="K27" s="47" t="b">
        <f t="shared" si="1"/>
        <v>0</v>
      </c>
      <c r="L27" s="47" t="b">
        <f t="shared" si="3"/>
        <v>0</v>
      </c>
    </row>
    <row r="28" spans="1:12" ht="18">
      <c r="A28" s="9" t="s">
        <v>10</v>
      </c>
      <c r="B28" s="17"/>
      <c r="C28" s="18"/>
      <c r="D28" s="18"/>
      <c r="E28" s="17" t="str">
        <f t="shared" si="4"/>
        <v/>
      </c>
      <c r="F28" s="17" t="str">
        <f t="shared" si="5"/>
        <v/>
      </c>
      <c r="G28" s="40" t="str">
        <f t="shared" si="6"/>
        <v/>
      </c>
      <c r="I28" s="47" t="b">
        <f t="shared" si="2"/>
        <v>0</v>
      </c>
      <c r="J28" s="47" t="b">
        <f t="shared" si="0"/>
        <v>0</v>
      </c>
      <c r="K28" s="47" t="b">
        <f t="shared" si="1"/>
        <v>0</v>
      </c>
      <c r="L28" s="47" t="b">
        <f t="shared" si="3"/>
        <v>0</v>
      </c>
    </row>
    <row r="29" spans="1:12" ht="18">
      <c r="A29" s="9" t="s">
        <v>11</v>
      </c>
      <c r="B29" s="17"/>
      <c r="C29" s="18"/>
      <c r="D29" s="18"/>
      <c r="E29" s="17" t="str">
        <f t="shared" si="4"/>
        <v/>
      </c>
      <c r="F29" s="17" t="str">
        <f t="shared" si="5"/>
        <v/>
      </c>
      <c r="G29" s="40" t="str">
        <f t="shared" si="6"/>
        <v/>
      </c>
      <c r="I29" s="47" t="b">
        <f t="shared" si="2"/>
        <v>0</v>
      </c>
      <c r="J29" s="47" t="b">
        <f t="shared" si="0"/>
        <v>0</v>
      </c>
      <c r="K29" s="47" t="b">
        <f t="shared" si="1"/>
        <v>0</v>
      </c>
      <c r="L29" s="47" t="b">
        <f t="shared" si="3"/>
        <v>0</v>
      </c>
    </row>
    <row r="30" spans="1:12" ht="18">
      <c r="A30" s="9" t="s">
        <v>12</v>
      </c>
      <c r="B30" s="17"/>
      <c r="C30" s="18"/>
      <c r="D30" s="18"/>
      <c r="E30" s="17" t="str">
        <f t="shared" si="4"/>
        <v/>
      </c>
      <c r="F30" s="17" t="str">
        <f t="shared" si="5"/>
        <v/>
      </c>
      <c r="G30" s="40" t="str">
        <f t="shared" si="6"/>
        <v/>
      </c>
      <c r="I30" s="47" t="b">
        <f t="shared" si="2"/>
        <v>0</v>
      </c>
      <c r="J30" s="47" t="b">
        <f t="shared" si="0"/>
        <v>0</v>
      </c>
      <c r="K30" s="47" t="b">
        <f t="shared" si="1"/>
        <v>0</v>
      </c>
      <c r="L30" s="47" t="b">
        <f t="shared" si="3"/>
        <v>0</v>
      </c>
    </row>
    <row r="31" spans="1:12" ht="18">
      <c r="A31" s="9" t="s">
        <v>13</v>
      </c>
      <c r="B31" s="17"/>
      <c r="C31" s="18"/>
      <c r="D31" s="18"/>
      <c r="E31" s="17" t="str">
        <f t="shared" si="4"/>
        <v/>
      </c>
      <c r="F31" s="17" t="str">
        <f t="shared" si="5"/>
        <v/>
      </c>
      <c r="G31" s="40" t="str">
        <f t="shared" si="6"/>
        <v/>
      </c>
      <c r="I31" s="47" t="b">
        <f t="shared" si="2"/>
        <v>0</v>
      </c>
      <c r="J31" s="47" t="b">
        <f t="shared" si="0"/>
        <v>0</v>
      </c>
      <c r="K31" s="47" t="b">
        <f t="shared" si="1"/>
        <v>0</v>
      </c>
      <c r="L31" s="47" t="b">
        <f t="shared" si="3"/>
        <v>0</v>
      </c>
    </row>
    <row r="32" spans="1:12" ht="18">
      <c r="A32" s="9" t="s">
        <v>14</v>
      </c>
      <c r="B32" s="17"/>
      <c r="C32" s="18"/>
      <c r="D32" s="18"/>
      <c r="E32" s="17" t="str">
        <f t="shared" si="4"/>
        <v/>
      </c>
      <c r="F32" s="17" t="str">
        <f t="shared" si="5"/>
        <v/>
      </c>
      <c r="G32" s="40" t="str">
        <f t="shared" si="6"/>
        <v/>
      </c>
      <c r="I32" s="47" t="b">
        <f t="shared" si="2"/>
        <v>0</v>
      </c>
      <c r="J32" s="47" t="b">
        <f t="shared" si="0"/>
        <v>0</v>
      </c>
      <c r="K32" s="47" t="b">
        <f t="shared" si="1"/>
        <v>0</v>
      </c>
      <c r="L32" s="47" t="b">
        <f t="shared" si="3"/>
        <v>0</v>
      </c>
    </row>
    <row r="33" spans="1:12" ht="18">
      <c r="A33" s="9" t="s">
        <v>15</v>
      </c>
      <c r="B33" s="17"/>
      <c r="C33" s="18"/>
      <c r="D33" s="18"/>
      <c r="E33" s="17" t="str">
        <f t="shared" si="4"/>
        <v/>
      </c>
      <c r="F33" s="17" t="str">
        <f t="shared" si="5"/>
        <v/>
      </c>
      <c r="G33" s="40" t="str">
        <f t="shared" si="6"/>
        <v/>
      </c>
      <c r="I33" s="47" t="b">
        <f t="shared" si="2"/>
        <v>0</v>
      </c>
      <c r="J33" s="47" t="b">
        <f t="shared" si="0"/>
        <v>0</v>
      </c>
      <c r="K33" s="47" t="b">
        <f t="shared" si="1"/>
        <v>0</v>
      </c>
      <c r="L33" s="47" t="b">
        <f t="shared" si="3"/>
        <v>0</v>
      </c>
    </row>
    <row r="34" spans="1:12" ht="18">
      <c r="A34" s="9" t="s">
        <v>16</v>
      </c>
      <c r="B34" s="17"/>
      <c r="C34" s="18"/>
      <c r="D34" s="18"/>
      <c r="E34" s="17" t="str">
        <f t="shared" si="4"/>
        <v/>
      </c>
      <c r="F34" s="17" t="str">
        <f t="shared" si="5"/>
        <v/>
      </c>
      <c r="G34" s="40" t="str">
        <f t="shared" si="6"/>
        <v/>
      </c>
      <c r="I34" s="47" t="b">
        <f t="shared" si="2"/>
        <v>0</v>
      </c>
      <c r="J34" s="47" t="b">
        <f t="shared" si="0"/>
        <v>0</v>
      </c>
      <c r="K34" s="47" t="b">
        <f t="shared" si="1"/>
        <v>0</v>
      </c>
      <c r="L34" s="47" t="b">
        <f t="shared" si="3"/>
        <v>0</v>
      </c>
    </row>
    <row r="35" spans="1:12" ht="18">
      <c r="A35" s="9" t="s">
        <v>17</v>
      </c>
      <c r="B35" s="17"/>
      <c r="C35" s="18"/>
      <c r="D35" s="18"/>
      <c r="E35" s="17" t="str">
        <f t="shared" si="4"/>
        <v/>
      </c>
      <c r="F35" s="17" t="str">
        <f t="shared" si="5"/>
        <v/>
      </c>
      <c r="G35" s="40" t="str">
        <f t="shared" si="6"/>
        <v/>
      </c>
      <c r="I35" s="47" t="b">
        <f t="shared" si="2"/>
        <v>0</v>
      </c>
      <c r="J35" s="47" t="b">
        <f t="shared" ref="J35:J42" si="7">IF(E35="P 52",IF(C35&gt;240,"0",IF(C35&gt;=230,"1",IF(C35&gt;209.9,"2",IF(C35&gt;179.9,"3",IF(C35&gt;149.9,"4",IF(C35&gt;=120,"5","6")))))))</f>
        <v>0</v>
      </c>
      <c r="K35" s="47" t="b">
        <f t="shared" si="1"/>
        <v>0</v>
      </c>
      <c r="L35" s="47" t="b">
        <f t="shared" si="3"/>
        <v>0</v>
      </c>
    </row>
    <row r="36" spans="1:12" ht="18">
      <c r="A36" s="9" t="s">
        <v>18</v>
      </c>
      <c r="B36" s="17"/>
      <c r="C36" s="18"/>
      <c r="D36" s="18"/>
      <c r="E36" s="17" t="str">
        <f t="shared" si="4"/>
        <v/>
      </c>
      <c r="F36" s="17" t="str">
        <f t="shared" si="5"/>
        <v/>
      </c>
      <c r="G36" s="40" t="str">
        <f t="shared" si="6"/>
        <v/>
      </c>
      <c r="I36" s="47" t="b">
        <f t="shared" si="2"/>
        <v>0</v>
      </c>
      <c r="J36" s="47" t="b">
        <f t="shared" si="7"/>
        <v>0</v>
      </c>
      <c r="K36" s="47" t="b">
        <f t="shared" si="1"/>
        <v>0</v>
      </c>
      <c r="L36" s="47" t="b">
        <f t="shared" si="3"/>
        <v>0</v>
      </c>
    </row>
    <row r="37" spans="1:12" ht="18">
      <c r="A37" s="9" t="s">
        <v>19</v>
      </c>
      <c r="B37" s="17"/>
      <c r="C37" s="18"/>
      <c r="D37" s="18"/>
      <c r="E37" s="17" t="str">
        <f t="shared" si="4"/>
        <v/>
      </c>
      <c r="F37" s="17" t="str">
        <f t="shared" si="5"/>
        <v/>
      </c>
      <c r="G37" s="40" t="str">
        <f t="shared" si="6"/>
        <v/>
      </c>
      <c r="I37" s="47" t="b">
        <f t="shared" si="2"/>
        <v>0</v>
      </c>
      <c r="J37" s="47" t="b">
        <f t="shared" si="7"/>
        <v>0</v>
      </c>
      <c r="K37" s="47" t="b">
        <f t="shared" si="1"/>
        <v>0</v>
      </c>
      <c r="L37" s="47" t="b">
        <f t="shared" si="3"/>
        <v>0</v>
      </c>
    </row>
    <row r="38" spans="1:12" ht="18">
      <c r="A38" s="9" t="s">
        <v>20</v>
      </c>
      <c r="B38" s="17"/>
      <c r="C38" s="18"/>
      <c r="D38" s="18"/>
      <c r="E38" s="17" t="str">
        <f t="shared" si="4"/>
        <v/>
      </c>
      <c r="F38" s="17" t="str">
        <f t="shared" si="5"/>
        <v/>
      </c>
      <c r="G38" s="40" t="str">
        <f t="shared" si="6"/>
        <v/>
      </c>
      <c r="I38" s="47" t="b">
        <f t="shared" si="2"/>
        <v>0</v>
      </c>
      <c r="J38" s="47" t="b">
        <f t="shared" si="7"/>
        <v>0</v>
      </c>
      <c r="K38" s="47" t="b">
        <f t="shared" si="1"/>
        <v>0</v>
      </c>
      <c r="L38" s="47" t="b">
        <f t="shared" si="3"/>
        <v>0</v>
      </c>
    </row>
    <row r="39" spans="1:12" ht="18">
      <c r="A39" s="9" t="s">
        <v>21</v>
      </c>
      <c r="B39" s="17"/>
      <c r="C39" s="18"/>
      <c r="D39" s="18"/>
      <c r="E39" s="17" t="str">
        <f t="shared" si="4"/>
        <v/>
      </c>
      <c r="F39" s="17" t="str">
        <f t="shared" si="5"/>
        <v/>
      </c>
      <c r="G39" s="40" t="str">
        <f t="shared" si="6"/>
        <v/>
      </c>
      <c r="I39" s="47" t="b">
        <f t="shared" si="2"/>
        <v>0</v>
      </c>
      <c r="J39" s="47" t="b">
        <f t="shared" si="7"/>
        <v>0</v>
      </c>
      <c r="K39" s="47" t="b">
        <f t="shared" si="1"/>
        <v>0</v>
      </c>
      <c r="L39" s="47" t="b">
        <f t="shared" si="3"/>
        <v>0</v>
      </c>
    </row>
    <row r="40" spans="1:12" ht="18">
      <c r="A40" s="9" t="s">
        <v>22</v>
      </c>
      <c r="B40" s="17"/>
      <c r="C40" s="18"/>
      <c r="D40" s="18"/>
      <c r="E40" s="17" t="str">
        <f t="shared" si="4"/>
        <v/>
      </c>
      <c r="F40" s="17" t="str">
        <f t="shared" si="5"/>
        <v/>
      </c>
      <c r="G40" s="40" t="str">
        <f t="shared" si="6"/>
        <v/>
      </c>
      <c r="I40" s="47" t="b">
        <f t="shared" si="2"/>
        <v>0</v>
      </c>
      <c r="J40" s="47" t="b">
        <f t="shared" si="7"/>
        <v>0</v>
      </c>
      <c r="K40" s="47" t="b">
        <f t="shared" si="1"/>
        <v>0</v>
      </c>
      <c r="L40" s="47" t="b">
        <f t="shared" si="3"/>
        <v>0</v>
      </c>
    </row>
    <row r="41" spans="1:12" ht="18">
      <c r="A41" s="9" t="s">
        <v>23</v>
      </c>
      <c r="B41" s="17"/>
      <c r="C41" s="18"/>
      <c r="D41" s="18"/>
      <c r="E41" s="17" t="str">
        <f t="shared" si="4"/>
        <v/>
      </c>
      <c r="F41" s="17" t="str">
        <f t="shared" si="5"/>
        <v/>
      </c>
      <c r="G41" s="40" t="str">
        <f t="shared" si="6"/>
        <v/>
      </c>
      <c r="I41" s="47" t="b">
        <f t="shared" si="2"/>
        <v>0</v>
      </c>
      <c r="J41" s="47" t="b">
        <f t="shared" si="7"/>
        <v>0</v>
      </c>
      <c r="K41" s="47" t="b">
        <f t="shared" si="1"/>
        <v>0</v>
      </c>
      <c r="L41" s="47" t="b">
        <f t="shared" si="3"/>
        <v>0</v>
      </c>
    </row>
    <row r="42" spans="1:12" ht="18.75" thickBot="1">
      <c r="A42" s="13" t="s">
        <v>24</v>
      </c>
      <c r="B42" s="17"/>
      <c r="C42" s="18"/>
      <c r="D42" s="18"/>
      <c r="E42" s="17" t="str">
        <f t="shared" si="4"/>
        <v/>
      </c>
      <c r="F42" s="17" t="str">
        <f t="shared" si="5"/>
        <v/>
      </c>
      <c r="G42" s="40" t="str">
        <f t="shared" si="6"/>
        <v/>
      </c>
      <c r="I42" s="47" t="b">
        <f t="shared" si="2"/>
        <v>0</v>
      </c>
      <c r="J42" s="47" t="b">
        <f t="shared" si="7"/>
        <v>0</v>
      </c>
      <c r="K42" s="47" t="b">
        <f t="shared" si="1"/>
        <v>0</v>
      </c>
      <c r="L42" s="47" t="b">
        <f t="shared" si="3"/>
        <v>0</v>
      </c>
    </row>
    <row r="43" spans="1:12">
      <c r="A43" s="20" t="s">
        <v>32</v>
      </c>
      <c r="B43" s="19"/>
      <c r="D43" s="23"/>
      <c r="E43" s="23"/>
      <c r="F43" s="7"/>
      <c r="G43" s="7"/>
      <c r="H43" s="7"/>
    </row>
    <row r="44" spans="1:12" ht="18">
      <c r="A44" s="14" t="s">
        <v>30</v>
      </c>
      <c r="B44" s="5"/>
      <c r="C44" s="5"/>
      <c r="D44" s="5"/>
      <c r="E44" s="5"/>
      <c r="F44" s="5"/>
      <c r="G44" s="5"/>
      <c r="H44" s="7"/>
    </row>
    <row r="45" spans="1:12" ht="18">
      <c r="A45" s="15"/>
      <c r="B45" s="8"/>
      <c r="C45" s="8"/>
      <c r="D45" s="8"/>
      <c r="E45" s="8"/>
      <c r="F45" s="8"/>
      <c r="G45" s="8"/>
      <c r="H45" s="7"/>
    </row>
    <row r="46" spans="1:12" ht="18">
      <c r="A46" s="11"/>
      <c r="B46" s="7"/>
      <c r="C46" s="7"/>
      <c r="D46" s="7"/>
      <c r="E46" s="7"/>
      <c r="F46" s="7"/>
      <c r="G46" s="7"/>
      <c r="H46" s="7"/>
    </row>
    <row r="47" spans="1:12" ht="18">
      <c r="A47" s="14"/>
      <c r="B47" s="5"/>
      <c r="C47" s="5"/>
      <c r="D47" s="5"/>
      <c r="E47" s="7"/>
      <c r="F47" s="5"/>
      <c r="G47" s="5"/>
      <c r="H47" s="7"/>
    </row>
    <row r="48" spans="1:12">
      <c r="A48" s="203" t="s">
        <v>33</v>
      </c>
      <c r="B48" s="203"/>
      <c r="C48" s="203"/>
      <c r="D48" s="203"/>
      <c r="E48" s="7"/>
      <c r="F48" s="203" t="s">
        <v>37</v>
      </c>
      <c r="G48" s="203"/>
      <c r="H48" s="7"/>
    </row>
    <row r="49" spans="1:8" ht="18">
      <c r="A49" s="11"/>
      <c r="B49" s="7"/>
      <c r="C49" s="7"/>
      <c r="D49" s="7"/>
      <c r="E49" s="7"/>
      <c r="F49" s="7"/>
      <c r="G49" s="7"/>
      <c r="H49" s="7"/>
    </row>
    <row r="50" spans="1:8" ht="18">
      <c r="A50" s="11"/>
      <c r="B50" s="7"/>
      <c r="C50" s="7"/>
      <c r="D50" s="7"/>
      <c r="E50" s="7"/>
      <c r="F50" s="7"/>
      <c r="G50" s="7"/>
      <c r="H50" s="7"/>
    </row>
    <row r="51" spans="1:8" ht="18">
      <c r="A51" s="11"/>
      <c r="B51" s="7"/>
      <c r="C51" s="7"/>
      <c r="D51" s="7"/>
      <c r="E51" s="7"/>
      <c r="F51" s="7"/>
      <c r="G51" s="7"/>
      <c r="H51" s="7"/>
    </row>
    <row r="52" spans="1:8" ht="18">
      <c r="A52" s="11"/>
      <c r="B52" s="7"/>
      <c r="C52" s="7"/>
      <c r="D52" s="7"/>
      <c r="E52" s="7"/>
      <c r="F52" s="7"/>
      <c r="G52" s="7"/>
      <c r="H52" s="7"/>
    </row>
    <row r="53" spans="1:8" ht="18">
      <c r="A53" s="11"/>
      <c r="B53" s="7"/>
      <c r="C53" s="7"/>
      <c r="D53" s="7"/>
      <c r="E53" s="7"/>
      <c r="F53" s="7"/>
      <c r="G53" s="7"/>
      <c r="H53" s="7"/>
    </row>
    <row r="54" spans="1:8" ht="18">
      <c r="A54" s="11"/>
      <c r="B54" s="7"/>
      <c r="C54" s="7"/>
      <c r="D54" s="7"/>
      <c r="E54" s="7"/>
      <c r="F54" s="7"/>
      <c r="G54" s="7"/>
      <c r="H54" s="7"/>
    </row>
    <row r="55" spans="1:8" ht="18">
      <c r="A55" s="11"/>
      <c r="B55" s="7"/>
      <c r="C55" s="7"/>
      <c r="D55" s="7"/>
      <c r="E55" s="7"/>
      <c r="F55" s="7"/>
      <c r="G55" s="7"/>
      <c r="H55" s="7"/>
    </row>
    <row r="56" spans="1:8" ht="18">
      <c r="A56" s="11"/>
      <c r="B56" s="7"/>
      <c r="C56" s="7"/>
      <c r="D56" s="7"/>
      <c r="E56" s="7"/>
      <c r="F56" s="7"/>
      <c r="G56" s="7"/>
      <c r="H56" s="7"/>
    </row>
    <row r="57" spans="1:8" ht="18">
      <c r="A57" s="11"/>
      <c r="B57" s="7"/>
      <c r="C57" s="7"/>
      <c r="D57" s="7"/>
      <c r="E57" s="7"/>
      <c r="F57" s="7"/>
      <c r="G57" s="7"/>
      <c r="H57" s="7"/>
    </row>
    <row r="58" spans="1:8" ht="18">
      <c r="A58" s="11"/>
      <c r="B58" s="7"/>
      <c r="C58" s="7"/>
      <c r="D58" s="7"/>
      <c r="E58" s="7"/>
      <c r="F58" s="7"/>
      <c r="G58" s="7"/>
      <c r="H58" s="7"/>
    </row>
    <row r="59" spans="1:8" ht="18">
      <c r="A59" s="11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G88" s="7"/>
    </row>
    <row r="89" spans="1:8">
      <c r="G89" s="7"/>
    </row>
    <row r="90" spans="1:8">
      <c r="G90" s="7"/>
    </row>
    <row r="91" spans="1:8">
      <c r="G91" s="7"/>
    </row>
    <row r="92" spans="1:8">
      <c r="G92" s="7"/>
    </row>
    <row r="93" spans="1:8">
      <c r="G93" s="7"/>
    </row>
    <row r="94" spans="1:8">
      <c r="G94" s="7"/>
    </row>
    <row r="95" spans="1:8">
      <c r="G95" s="7"/>
    </row>
    <row r="96" spans="1:8">
      <c r="G96" s="7"/>
    </row>
    <row r="97" spans="7:7">
      <c r="G97" s="7"/>
    </row>
    <row r="98" spans="7:7">
      <c r="G98" s="7"/>
    </row>
    <row r="99" spans="7:7">
      <c r="G99" s="7"/>
    </row>
    <row r="100" spans="7:7">
      <c r="G100" s="7"/>
    </row>
    <row r="101" spans="7:7">
      <c r="G101" s="7"/>
    </row>
    <row r="102" spans="7:7">
      <c r="G102" s="7"/>
    </row>
    <row r="103" spans="7:7">
      <c r="G103" s="7"/>
    </row>
    <row r="104" spans="7:7">
      <c r="G104" s="7"/>
    </row>
    <row r="105" spans="7:7">
      <c r="G105" s="7"/>
    </row>
    <row r="106" spans="7:7">
      <c r="G106" s="7"/>
    </row>
    <row r="107" spans="7:7">
      <c r="G107" s="7"/>
    </row>
    <row r="108" spans="7:7">
      <c r="G108" s="7"/>
    </row>
    <row r="109" spans="7:7">
      <c r="G109" s="7"/>
    </row>
    <row r="110" spans="7:7">
      <c r="G110" s="7"/>
    </row>
    <row r="111" spans="7:7">
      <c r="G111" s="7"/>
    </row>
    <row r="112" spans="7:7">
      <c r="G112" s="7"/>
    </row>
    <row r="113" spans="7:7">
      <c r="G113" s="7"/>
    </row>
    <row r="114" spans="7:7">
      <c r="G114" s="7"/>
    </row>
    <row r="115" spans="7:7">
      <c r="G115" s="7"/>
    </row>
    <row r="116" spans="7:7">
      <c r="G116" s="7"/>
    </row>
    <row r="117" spans="7:7">
      <c r="G117" s="7"/>
    </row>
  </sheetData>
  <mergeCells count="29">
    <mergeCell ref="I17:I18"/>
    <mergeCell ref="E17:F17"/>
    <mergeCell ref="E18:F18"/>
    <mergeCell ref="E14:F14"/>
    <mergeCell ref="E15:F15"/>
    <mergeCell ref="I15:I16"/>
    <mergeCell ref="E16:F16"/>
    <mergeCell ref="F48:G48"/>
    <mergeCell ref="A48:D48"/>
    <mergeCell ref="E21:E22"/>
    <mergeCell ref="F21:F22"/>
    <mergeCell ref="A20:B20"/>
    <mergeCell ref="A21:A22"/>
    <mergeCell ref="B21:B22"/>
    <mergeCell ref="C21:D21"/>
    <mergeCell ref="C20:D20"/>
    <mergeCell ref="A17:B19"/>
    <mergeCell ref="A12:B13"/>
    <mergeCell ref="A14:B16"/>
    <mergeCell ref="G21:G22"/>
    <mergeCell ref="C14:D14"/>
    <mergeCell ref="C15:D15"/>
    <mergeCell ref="C16:D16"/>
    <mergeCell ref="C17:D17"/>
    <mergeCell ref="C18:D18"/>
    <mergeCell ref="C19:D19"/>
    <mergeCell ref="C12:D13"/>
    <mergeCell ref="E12:F13"/>
    <mergeCell ref="G12:G13"/>
  </mergeCells>
  <phoneticPr fontId="0" type="noConversion"/>
  <dataValidations disablePrompts="1" count="2">
    <dataValidation allowBlank="1" showInputMessage="1" showErrorMessage="1" promptTitle="Profilbezeichnung" prompt="S 55_x000a_P 52_x000a_P 37_x000a_Thermo" sqref="E23:E42 F24:F42"/>
    <dataValidation allowBlank="1" showInputMessage="1" showErrorMessage="1" promptTitle="Profilfarben" prompt="reinweiss #100_x000a_neuweiss #1_x000a_hellgrau #3_x000a_altweiss #4_x000a_holzfarben #7_x000a_creme #8_x000a_hellbeige # 36_x000a_" sqref="F23"/>
  </dataValidations>
  <pageMargins left="1.1811023622047245" right="0.39370078740157483" top="0.39370078740157483" bottom="0" header="0.51181102362204722" footer="0"/>
  <pageSetup paperSize="9" orientation="portrait" horizontalDpi="204" verticalDpi="196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 neu</vt:lpstr>
      <vt:lpstr>Formular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t.halil-impram</cp:lastModifiedBy>
  <cp:lastPrinted>2019-03-01T12:21:16Z</cp:lastPrinted>
  <dcterms:created xsi:type="dcterms:W3CDTF">1996-10-17T05:27:31Z</dcterms:created>
  <dcterms:modified xsi:type="dcterms:W3CDTF">2019-06-27T09:33:53Z</dcterms:modified>
</cp:coreProperties>
</file>